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linijski 1" sheetId="1" r:id="rId1"/>
    <sheet name="udio 1" sheetId="2" r:id="rId2"/>
    <sheet name="udio 2" sheetId="3" r:id="rId3"/>
    <sheet name="računanje" sheetId="4" r:id="rId4"/>
    <sheet name="dobno-spolna struktura" sheetId="5" r:id="rId5"/>
  </sheets>
  <definedNames/>
  <calcPr fullCalcOnLoad="1"/>
</workbook>
</file>

<file path=xl/sharedStrings.xml><?xml version="1.0" encoding="utf-8"?>
<sst xmlns="http://schemas.openxmlformats.org/spreadsheetml/2006/main" count="197" uniqueCount="166">
  <si>
    <t>Tab. 2. Broj prevezenih putnika u cestovnom prometu u Hrvatskoj 1979.-2003. godine</t>
  </si>
  <si>
    <t>Broj putnika u 1000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</si>
  <si>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</si>
  <si>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</si>
  <si>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</si>
  <si>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</si>
  <si>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</si>
  <si>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</si>
  <si>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</si>
  <si>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</si>
  <si>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</si>
  <si>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</si>
  <si>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</si>
  <si>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</si>
  <si>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</si>
  <si>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</si>
  <si>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</si>
  <si>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</si>
  <si>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</si>
  <si>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</si>
  <si>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</si>
  <si>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</si>
  <si>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</si>
  <si>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</si>
  <si>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</si>
  <si>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</si>
  <si>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</si>
  <si>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Tab. 4. Turisti prema zemlji porijekla na Pašmanu 2003. godine</t>
  </si>
  <si>
    <t>Zemlja porijekla</t>
  </si>
  <si>
    <t>Broj turista</t>
  </si>
  <si>
    <t>Austrija</t>
  </si>
  <si>
    <t>Češka</t>
  </si>
  <si>
    <t>Francuska</t>
  </si>
  <si>
    <t>Italija</t>
  </si>
  <si>
    <t>Mađarska</t>
  </si>
  <si>
    <t>Nizozemska</t>
  </si>
  <si>
    <t>Njemačka</t>
  </si>
  <si>
    <t>Ostale zemlje</t>
  </si>
  <si>
    <t>Poljska</t>
  </si>
  <si>
    <t>Slovačka</t>
  </si>
  <si>
    <t>Slovenija</t>
  </si>
  <si>
    <t>Velika Britanija</t>
  </si>
  <si>
    <t>Izračunajte ukupan zbroj stanovništva na otocima za svaku pojedinu godinu.</t>
  </si>
  <si>
    <t>Naselje</t>
  </si>
  <si>
    <t>1857.</t>
  </si>
  <si>
    <t>1869.</t>
  </si>
  <si>
    <t>1880.</t>
  </si>
  <si>
    <t>1890.</t>
  </si>
  <si>
    <t>1900.</t>
  </si>
  <si>
    <t>1910.</t>
  </si>
  <si>
    <t>1921.</t>
  </si>
  <si>
    <t>1931.</t>
  </si>
  <si>
    <t>1948.</t>
  </si>
  <si>
    <t>1953.</t>
  </si>
  <si>
    <t>1961.</t>
  </si>
  <si>
    <t>1971.</t>
  </si>
  <si>
    <t>Bošana</t>
  </si>
  <si>
    <t>Dinjiška</t>
  </si>
  <si>
    <t>Gorica</t>
  </si>
  <si>
    <t>Kolan</t>
  </si>
  <si>
    <t>Kolanski gajac</t>
  </si>
  <si>
    <t>Košljun</t>
  </si>
  <si>
    <t>Mandre</t>
  </si>
  <si>
    <t>Miškovci</t>
  </si>
  <si>
    <t>Pag</t>
  </si>
  <si>
    <t>Povljana</t>
  </si>
  <si>
    <t>Smokvica</t>
  </si>
  <si>
    <t>Stara Vas</t>
  </si>
  <si>
    <t>Šimuni</t>
  </si>
  <si>
    <t>Vlašići</t>
  </si>
  <si>
    <t>Vrčići</t>
  </si>
  <si>
    <t>Otok Pag</t>
  </si>
  <si>
    <t>Vir</t>
  </si>
  <si>
    <t>Otok Vir</t>
  </si>
  <si>
    <t>Olib</t>
  </si>
  <si>
    <t>Otok Olib</t>
  </si>
  <si>
    <t>Silba</t>
  </si>
  <si>
    <t>Otok Silba</t>
  </si>
  <si>
    <t>Premuda</t>
  </si>
  <si>
    <t>Otok Premuda</t>
  </si>
  <si>
    <t>Ist</t>
  </si>
  <si>
    <t>Otok Ist</t>
  </si>
  <si>
    <t>Brgulje</t>
  </si>
  <si>
    <t>Molat</t>
  </si>
  <si>
    <t>Zapuntel</t>
  </si>
  <si>
    <t>Otok Molat</t>
  </si>
  <si>
    <t>Rivanj</t>
  </si>
  <si>
    <t>Otok Rivanj</t>
  </si>
  <si>
    <t>Sestrunj</t>
  </si>
  <si>
    <t>Otok Sestrunj</t>
  </si>
  <si>
    <t>Zverinac</t>
  </si>
  <si>
    <t>Otok Zverinac</t>
  </si>
  <si>
    <t>Kali</t>
  </si>
  <si>
    <t>Kukljica</t>
  </si>
  <si>
    <t>Lukoran</t>
  </si>
  <si>
    <t>Ošljak</t>
  </si>
  <si>
    <t>Poljana</t>
  </si>
  <si>
    <t xml:space="preserve">Preko </t>
  </si>
  <si>
    <t>Sutomišćica</t>
  </si>
  <si>
    <t>Ugljan</t>
  </si>
  <si>
    <t>Otok Ugljan</t>
  </si>
  <si>
    <t>Mali Iž</t>
  </si>
  <si>
    <t>Veli Iž</t>
  </si>
  <si>
    <t>Otok Iž</t>
  </si>
  <si>
    <t>Rava</t>
  </si>
  <si>
    <t>Otok Rava</t>
  </si>
  <si>
    <t>Božava</t>
  </si>
  <si>
    <t>Brbinj</t>
  </si>
  <si>
    <t>Dragove</t>
  </si>
  <si>
    <t>Luka</t>
  </si>
  <si>
    <t>Sali</t>
  </si>
  <si>
    <t>Savar</t>
  </si>
  <si>
    <t>Soline</t>
  </si>
  <si>
    <t>Veli Rat</t>
  </si>
  <si>
    <t>Verunić</t>
  </si>
  <si>
    <t>Zaglav</t>
  </si>
  <si>
    <t>Žman</t>
  </si>
  <si>
    <t>Dugi otok</t>
  </si>
  <si>
    <t>Banj</t>
  </si>
  <si>
    <t>Dobropoljana</t>
  </si>
  <si>
    <t>Kraj</t>
  </si>
  <si>
    <t>Mrljane</t>
  </si>
  <si>
    <t>Neviđane</t>
  </si>
  <si>
    <t>Pašman</t>
  </si>
  <si>
    <t xml:space="preserve">Tkon </t>
  </si>
  <si>
    <t>Ždrelac</t>
  </si>
  <si>
    <t>Otok Pašman</t>
  </si>
  <si>
    <t>Vrgada</t>
  </si>
  <si>
    <t>Otok Vrgada</t>
  </si>
  <si>
    <t>UKUPNO</t>
  </si>
  <si>
    <t>Grafički prikažite</t>
  </si>
  <si>
    <t>Izračunajte udio turista u ukupnom broju turista po zemljama porijekla</t>
  </si>
  <si>
    <t>Sektori djelatnosti</t>
  </si>
  <si>
    <t>Broj zaposlenih</t>
  </si>
  <si>
    <t>Primarni</t>
  </si>
  <si>
    <t>Sekundarni</t>
  </si>
  <si>
    <t>Tercijarni</t>
  </si>
  <si>
    <t>Kvartarni</t>
  </si>
  <si>
    <t>Nepoznato</t>
  </si>
  <si>
    <t>Tablica 3. Izračunajte udio svake dobne skupine u ukupnom broju stanovnika Hrvatske i napravite dobro spolne piramide</t>
  </si>
  <si>
    <t>Ukupno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</si>
  <si>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</si>
  <si>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</si>
  <si>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</si>
  <si>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</si>
  <si>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</si>
  <si>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</si>
  <si>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</si>
  <si>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</si>
  <si>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</si>
  <si>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</si>
  <si>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</si>
  <si>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</si>
  <si>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</si>
  <si>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</si>
  <si>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</si>
  <si>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</si>
  <si>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</si>
  <si>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</si>
  <si>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</si>
  <si>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&gt;95</t>
  </si>
  <si>
    <t>Tablica 1. Dobno-spolna struktura Grada Zadra 2001. godine</t>
  </si>
  <si>
    <t>m</t>
  </si>
  <si>
    <t>ž</t>
  </si>
  <si>
    <t>Tablica 2. Dobno-spolna struktura Grada Benkovca</t>
  </si>
  <si>
    <t>Zadatak. Izračunajte udjele zaposlenih po sektorima djelatnosti za svaku godinu i grafički prikažite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</si>
</sst>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0" xfId="55" applyFont="1">
      <alignment/>
      <protection/>
    </xf>
    <xf numFmtId="0" fontId="6" fillId="0" borderId="0" xfId="55">
      <alignment/>
      <protection/>
    </xf>
    <xf numFmtId="0" fontId="2" fillId="33" borderId="10" xfId="55" applyFont="1" applyFill="1" applyBorder="1">
      <alignment/>
      <protection/>
    </xf>
    <xf numFmtId="0" fontId="2" fillId="33" borderId="10" xfId="55" applyFont="1" applyFill="1" applyBorder="1" applyAlignment="1">
      <alignment horizontal="center"/>
      <protection/>
    </xf>
    <xf numFmtId="0" fontId="5" fillId="0" borderId="10" xfId="55" applyFont="1" applyBorder="1" applyAlignment="1">
      <alignment horizontal="left"/>
      <protection/>
    </xf>
    <xf numFmtId="0" fontId="5" fillId="0" borderId="10" xfId="55" applyFont="1" applyBorder="1" applyAlignment="1">
      <alignment horizontal="right"/>
      <protection/>
    </xf>
    <xf numFmtId="0" fontId="5" fillId="0" borderId="11" xfId="55" applyFont="1" applyBorder="1" applyAlignment="1">
      <alignment horizontal="left"/>
      <protection/>
    </xf>
    <xf numFmtId="0" fontId="5" fillId="0" borderId="11" xfId="55" applyFont="1" applyBorder="1" applyAlignment="1">
      <alignment horizontal="right"/>
      <protection/>
    </xf>
    <xf numFmtId="0" fontId="2" fillId="34" borderId="12" xfId="55" applyFont="1" applyFill="1" applyBorder="1">
      <alignment/>
      <protection/>
    </xf>
    <xf numFmtId="0" fontId="2" fillId="34" borderId="12" xfId="55" applyFont="1" applyFill="1" applyBorder="1" applyAlignment="1">
      <alignment horizontal="right"/>
      <protection/>
    </xf>
    <xf numFmtId="0" fontId="5" fillId="0" borderId="13" xfId="55" applyFont="1" applyBorder="1">
      <alignment/>
      <protection/>
    </xf>
    <xf numFmtId="0" fontId="5" fillId="0" borderId="13" xfId="55" applyFont="1" applyBorder="1" applyAlignment="1">
      <alignment horizontal="right"/>
      <protection/>
    </xf>
    <xf numFmtId="0" fontId="5" fillId="0" borderId="13" xfId="55" applyFont="1" applyFill="1" applyBorder="1" applyAlignment="1">
      <alignment horizontal="right"/>
      <protection/>
    </xf>
    <xf numFmtId="0" fontId="5" fillId="0" borderId="14" xfId="55" applyFont="1" applyBorder="1">
      <alignment/>
      <protection/>
    </xf>
    <xf numFmtId="0" fontId="5" fillId="0" borderId="14" xfId="55" applyFont="1" applyBorder="1" applyAlignment="1">
      <alignment horizontal="right"/>
      <protection/>
    </xf>
    <xf numFmtId="0" fontId="5" fillId="0" borderId="14" xfId="55" applyFont="1" applyFill="1" applyBorder="1" applyAlignment="1">
      <alignment horizontal="right"/>
      <protection/>
    </xf>
    <xf numFmtId="0" fontId="5" fillId="0" borderId="10" xfId="55" applyFont="1" applyBorder="1">
      <alignment/>
      <protection/>
    </xf>
    <xf numFmtId="0" fontId="5" fillId="0" borderId="10" xfId="55" applyFont="1" applyFill="1" applyBorder="1" applyAlignment="1">
      <alignment horizontal="right"/>
      <protection/>
    </xf>
    <xf numFmtId="0" fontId="5" fillId="0" borderId="11" xfId="55" applyFont="1" applyBorder="1">
      <alignment/>
      <protection/>
    </xf>
    <xf numFmtId="0" fontId="5" fillId="0" borderId="11" xfId="55" applyFont="1" applyFill="1" applyBorder="1" applyAlignment="1">
      <alignment horizontal="right"/>
      <protection/>
    </xf>
    <xf numFmtId="0" fontId="5" fillId="0" borderId="0" xfId="55" applyFont="1">
      <alignment/>
      <protection/>
    </xf>
    <xf numFmtId="0" fontId="8" fillId="35" borderId="14" xfId="55" applyFont="1" applyFill="1" applyBorder="1">
      <alignment/>
      <protection/>
    </xf>
    <xf numFmtId="0" fontId="8" fillId="35" borderId="14" xfId="55" applyFont="1" applyFill="1" applyBorder="1" applyAlignment="1">
      <alignment horizontal="right"/>
      <protection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33" borderId="11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wrapText="1"/>
    </xf>
    <xf numFmtId="1" fontId="25" fillId="0" borderId="16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zoomScalePageLayoutView="0" workbookViewId="0" topLeftCell="A4">
      <selection activeCell="G14" sqref="G14"/>
    </sheetView>
  </sheetViews>
  <sheetFormatPr defaultColWidth="9.140625" defaultRowHeight="15"/>
  <cols>
    <col min="4" max="4" width="18.7109375" style="0" bestFit="1" customWidth="1"/>
  </cols>
  <sheetData>
    <row r="2" spans="2:7" ht="15.75">
      <c r="B2" s="1" t="s">
        <v>130</v>
      </c>
      <c r="C2" s="2"/>
      <c r="D2" s="2"/>
      <c r="E2" s="2"/>
      <c r="F2" s="2"/>
      <c r="G2" s="2"/>
    </row>
    <row r="3" spans="2:7" ht="15.75">
      <c r="B3" s="2"/>
      <c r="C3" s="2"/>
      <c r="D3" s="2"/>
      <c r="E3" s="2"/>
      <c r="F3" s="2"/>
      <c r="G3" s="2"/>
    </row>
    <row r="4" spans="2:7" ht="15.75">
      <c r="B4" s="2" t="s">
        <v>0</v>
      </c>
      <c r="C4" s="2"/>
      <c r="D4" s="2"/>
      <c r="E4" s="2"/>
      <c r="F4" s="2"/>
      <c r="G4" s="2"/>
    </row>
    <row r="5" spans="2:7" ht="15.75">
      <c r="B5" s="2"/>
      <c r="C5" s="2"/>
      <c r="D5" s="2"/>
      <c r="E5" s="2"/>
      <c r="F5" s="2"/>
      <c r="G5" s="2"/>
    </row>
    <row r="6" spans="2:7" ht="15.75">
      <c r="B6" s="2"/>
      <c r="C6" s="29"/>
      <c r="D6" s="29" t="s">
        <v>1</v>
      </c>
      <c r="E6" s="2"/>
      <c r="F6" s="2"/>
      <c r="G6" s="2"/>
    </row>
    <row r="7" spans="2:7" ht="15.75">
      <c r="B7" s="2"/>
      <c r="C7" s="29" t="s">
        <v>2</v>
      </c>
      <c r="D7" s="29">
        <v>155775</v>
      </c>
      <c r="E7" s="2"/>
      <c r="F7" s="2"/>
      <c r="G7" s="2"/>
    </row>
    <row r="8" spans="2:7" ht="15.75">
      <c r="B8" s="2"/>
      <c r="C8" s="29" t="s">
        <v>3</v>
      </c>
      <c r="D8" s="29">
        <v>160115</v>
      </c>
      <c r="E8" s="2"/>
      <c r="F8" s="2"/>
      <c r="G8" s="2"/>
    </row>
    <row r="9" spans="2:7" ht="15.75">
      <c r="B9" s="2"/>
      <c r="C9" s="29" t="s">
        <v>4</v>
      </c>
      <c r="D9" s="29">
        <v>165492</v>
      </c>
      <c r="E9" s="2"/>
      <c r="F9" s="2"/>
      <c r="G9" s="2"/>
    </row>
    <row r="10" spans="2:7" ht="15.75">
      <c r="B10" s="2"/>
      <c r="C10" s="29" t="s">
        <v>5</v>
      </c>
      <c r="D10" s="29">
        <v>171447</v>
      </c>
      <c r="E10" s="2"/>
      <c r="F10" s="2"/>
      <c r="G10" s="2"/>
    </row>
    <row r="11" spans="2:7" ht="15.75">
      <c r="B11" s="2"/>
      <c r="C11" s="29" t="s">
        <v>6</v>
      </c>
      <c r="D11" s="29">
        <v>177020</v>
      </c>
      <c r="E11" s="2"/>
      <c r="F11" s="2"/>
      <c r="G11" s="2"/>
    </row>
    <row r="12" spans="2:7" ht="15.75">
      <c r="B12" s="2"/>
      <c r="C12" s="29" t="s">
        <v>7</v>
      </c>
      <c r="D12" s="29">
        <v>185809</v>
      </c>
      <c r="E12" s="2"/>
      <c r="F12" s="2"/>
      <c r="G12" s="2"/>
    </row>
    <row r="13" spans="2:7" ht="15.75">
      <c r="B13" s="2"/>
      <c r="C13" s="29" t="s">
        <v>8</v>
      </c>
      <c r="D13" s="29">
        <v>178389</v>
      </c>
      <c r="E13" s="2"/>
      <c r="F13" s="2"/>
      <c r="G13" s="2"/>
    </row>
    <row r="14" spans="2:7" ht="15.75">
      <c r="B14" s="2"/>
      <c r="C14" s="29" t="s">
        <v>9</v>
      </c>
      <c r="D14" s="29">
        <v>180808</v>
      </c>
      <c r="E14" s="2"/>
      <c r="F14" s="2"/>
      <c r="G14" s="2"/>
    </row>
    <row r="15" spans="2:7" ht="15.75">
      <c r="B15" s="2"/>
      <c r="C15" s="29" t="s">
        <v>10</v>
      </c>
      <c r="D15" s="29">
        <v>176100</v>
      </c>
      <c r="E15" s="2"/>
      <c r="F15" s="2"/>
      <c r="G15" s="2"/>
    </row>
    <row r="16" spans="2:7" ht="15.75">
      <c r="B16" s="2"/>
      <c r="C16" s="29" t="s">
        <v>11</v>
      </c>
      <c r="D16" s="29">
        <v>172855</v>
      </c>
      <c r="E16" s="2"/>
      <c r="F16" s="2"/>
      <c r="G16" s="2"/>
    </row>
    <row r="17" spans="2:7" ht="15.75">
      <c r="B17" s="2"/>
      <c r="C17" s="29" t="s">
        <v>12</v>
      </c>
      <c r="D17" s="29">
        <v>161448</v>
      </c>
      <c r="E17" s="2"/>
      <c r="F17" s="2"/>
      <c r="G17" s="2"/>
    </row>
    <row r="18" spans="2:7" ht="15.75">
      <c r="B18" s="2"/>
      <c r="C18" s="29" t="s">
        <v>13</v>
      </c>
      <c r="D18" s="29">
        <v>148408</v>
      </c>
      <c r="E18" s="2"/>
      <c r="F18" s="2"/>
      <c r="G18" s="2"/>
    </row>
    <row r="19" spans="2:7" ht="15.75">
      <c r="B19" s="2"/>
      <c r="C19" s="29" t="s">
        <v>14</v>
      </c>
      <c r="D19" s="29">
        <v>97140</v>
      </c>
      <c r="E19" s="2"/>
      <c r="F19" s="2"/>
      <c r="G19" s="2"/>
    </row>
    <row r="20" spans="2:7" ht="15.75">
      <c r="B20" s="2"/>
      <c r="C20" s="29" t="s">
        <v>15</v>
      </c>
      <c r="D20" s="29">
        <v>80177</v>
      </c>
      <c r="E20" s="2"/>
      <c r="F20" s="2"/>
      <c r="G20" s="2"/>
    </row>
    <row r="21" spans="2:7" ht="15.75">
      <c r="B21" s="2"/>
      <c r="C21" s="29" t="s">
        <v>16</v>
      </c>
      <c r="D21" s="29">
        <v>79263</v>
      </c>
      <c r="E21" s="2"/>
      <c r="F21" s="2"/>
      <c r="G21" s="2"/>
    </row>
    <row r="22" spans="2:7" ht="15.75">
      <c r="B22" s="2"/>
      <c r="C22" s="29" t="s">
        <v>17</v>
      </c>
      <c r="D22" s="29">
        <v>79027</v>
      </c>
      <c r="E22" s="2"/>
      <c r="F22" s="2"/>
      <c r="G22" s="2"/>
    </row>
    <row r="23" spans="2:7" ht="15.75">
      <c r="B23" s="2"/>
      <c r="C23" s="29" t="s">
        <v>18</v>
      </c>
      <c r="D23" s="29">
        <v>83653</v>
      </c>
      <c r="E23" s="2"/>
      <c r="F23" s="2"/>
      <c r="G23" s="2"/>
    </row>
    <row r="24" spans="2:7" ht="15.75">
      <c r="B24" s="2"/>
      <c r="C24" s="29" t="s">
        <v>19</v>
      </c>
      <c r="D24" s="29">
        <v>85764</v>
      </c>
      <c r="E24" s="2"/>
      <c r="F24" s="2"/>
      <c r="G24" s="2"/>
    </row>
    <row r="25" spans="2:7" ht="15.75">
      <c r="B25" s="2"/>
      <c r="C25" s="29" t="s">
        <v>20</v>
      </c>
      <c r="D25" s="29">
        <v>85236</v>
      </c>
      <c r="E25" s="2"/>
      <c r="F25" s="2"/>
      <c r="G25" s="2"/>
    </row>
    <row r="26" spans="2:7" ht="15.75">
      <c r="B26" s="2"/>
      <c r="C26" s="29" t="s">
        <v>21</v>
      </c>
      <c r="D26" s="29">
        <v>77595</v>
      </c>
      <c r="E26" s="2"/>
      <c r="F26" s="2"/>
      <c r="G26" s="2"/>
    </row>
    <row r="27" spans="2:7" ht="15.75">
      <c r="B27" s="2"/>
      <c r="C27" s="29" t="s">
        <v>22</v>
      </c>
      <c r="D27" s="29">
        <v>64763</v>
      </c>
      <c r="E27" s="2"/>
      <c r="F27" s="2"/>
      <c r="G27" s="2"/>
    </row>
    <row r="28" spans="2:7" ht="15.75">
      <c r="B28" s="2"/>
      <c r="C28" s="29" t="s">
        <v>23</v>
      </c>
      <c r="D28" s="29">
        <v>66556</v>
      </c>
      <c r="E28" s="2"/>
      <c r="F28" s="2"/>
      <c r="G28" s="2"/>
    </row>
    <row r="29" spans="2:7" ht="15.75">
      <c r="B29" s="2"/>
      <c r="C29" s="29" t="s">
        <v>24</v>
      </c>
      <c r="D29" s="29">
        <v>67533</v>
      </c>
      <c r="E29" s="2"/>
      <c r="F29" s="2"/>
      <c r="G29" s="2"/>
    </row>
    <row r="30" spans="2:7" ht="15.75">
      <c r="B30" s="2"/>
      <c r="C30" s="29" t="s">
        <v>25</v>
      </c>
      <c r="D30" s="29">
        <v>65582</v>
      </c>
      <c r="E30" s="2"/>
      <c r="F30" s="2"/>
      <c r="G30" s="2"/>
    </row>
    <row r="31" spans="2:7" ht="15.75">
      <c r="B31" s="2"/>
      <c r="C31" s="29" t="s">
        <v>26</v>
      </c>
      <c r="D31" s="29">
        <v>65413</v>
      </c>
      <c r="E31" s="2"/>
      <c r="F31" s="2"/>
      <c r="G31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D20"/>
  <sheetViews>
    <sheetView zoomScalePageLayoutView="0" workbookViewId="0" topLeftCell="A1">
      <selection activeCell="C32" sqref="C32"/>
    </sheetView>
  </sheetViews>
  <sheetFormatPr defaultColWidth="9.140625" defaultRowHeight="15"/>
  <cols>
    <col min="3" max="3" width="14.140625" style="0" bestFit="1" customWidth="1"/>
    <col min="4" max="4" width="10.28125" style="0" bestFit="1" customWidth="1"/>
  </cols>
  <sheetData>
    <row r="3" ht="15">
      <c r="B3" t="s">
        <v>131</v>
      </c>
    </row>
    <row r="6" ht="15">
      <c r="B6" t="s">
        <v>27</v>
      </c>
    </row>
    <row r="8" spans="3:4" ht="15">
      <c r="C8" s="3" t="s">
        <v>28</v>
      </c>
      <c r="D8" s="4" t="s">
        <v>29</v>
      </c>
    </row>
    <row r="9" spans="3:4" ht="15">
      <c r="C9" s="5" t="s">
        <v>30</v>
      </c>
      <c r="D9" s="5">
        <v>747</v>
      </c>
    </row>
    <row r="10" spans="3:4" ht="15">
      <c r="C10" s="5" t="s">
        <v>31</v>
      </c>
      <c r="D10" s="5">
        <v>723</v>
      </c>
    </row>
    <row r="11" spans="3:4" ht="15">
      <c r="C11" s="5" t="s">
        <v>32</v>
      </c>
      <c r="D11" s="5">
        <v>65</v>
      </c>
    </row>
    <row r="12" spans="3:4" ht="15">
      <c r="C12" s="5" t="s">
        <v>33</v>
      </c>
      <c r="D12" s="5">
        <v>826</v>
      </c>
    </row>
    <row r="13" spans="3:4" ht="15">
      <c r="C13" s="5" t="s">
        <v>34</v>
      </c>
      <c r="D13" s="5">
        <v>293</v>
      </c>
    </row>
    <row r="14" spans="3:4" ht="15">
      <c r="C14" s="5" t="s">
        <v>35</v>
      </c>
      <c r="D14" s="5">
        <v>129</v>
      </c>
    </row>
    <row r="15" spans="3:4" ht="15">
      <c r="C15" s="5" t="s">
        <v>36</v>
      </c>
      <c r="D15" s="5">
        <v>1237</v>
      </c>
    </row>
    <row r="16" spans="3:4" ht="15">
      <c r="C16" s="5" t="s">
        <v>37</v>
      </c>
      <c r="D16" s="5">
        <v>226</v>
      </c>
    </row>
    <row r="17" spans="3:4" ht="15">
      <c r="C17" s="5" t="s">
        <v>38</v>
      </c>
      <c r="D17" s="5">
        <v>390</v>
      </c>
    </row>
    <row r="18" spans="3:4" ht="15">
      <c r="C18" s="5" t="s">
        <v>39</v>
      </c>
      <c r="D18" s="5">
        <v>147</v>
      </c>
    </row>
    <row r="19" spans="3:4" ht="15">
      <c r="C19" s="5" t="s">
        <v>40</v>
      </c>
      <c r="D19" s="5">
        <v>4657</v>
      </c>
    </row>
    <row r="20" spans="3:4" ht="15">
      <c r="C20" s="5" t="s">
        <v>41</v>
      </c>
      <c r="D20" s="5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2" max="2" width="26.00390625" style="0" customWidth="1"/>
    <col min="3" max="5" width="15.7109375" style="0" bestFit="1" customWidth="1"/>
  </cols>
  <sheetData>
    <row r="2" spans="2:5" ht="15.75">
      <c r="B2" s="1" t="s">
        <v>165</v>
      </c>
      <c r="C2" s="2"/>
      <c r="D2" s="2"/>
      <c r="E2" s="2"/>
    </row>
    <row r="3" spans="2:5" ht="15.75">
      <c r="B3" s="2"/>
      <c r="C3" s="2"/>
      <c r="D3" s="2"/>
      <c r="E3" s="2"/>
    </row>
    <row r="4" spans="2:5" ht="15.75">
      <c r="B4" s="2"/>
      <c r="C4" s="2"/>
      <c r="D4" s="2"/>
      <c r="E4" s="2"/>
    </row>
    <row r="5" spans="2:5" ht="15.75">
      <c r="B5" s="2"/>
      <c r="C5" s="2"/>
      <c r="D5" s="2"/>
      <c r="E5" s="2"/>
    </row>
    <row r="6" spans="2:5" ht="15.75">
      <c r="B6" s="38" t="s">
        <v>132</v>
      </c>
      <c r="C6" s="30" t="s">
        <v>55</v>
      </c>
      <c r="D6" s="30" t="s">
        <v>14</v>
      </c>
      <c r="E6" s="30" t="s">
        <v>24</v>
      </c>
    </row>
    <row r="7" spans="2:5" ht="16.5" thickBot="1">
      <c r="B7" s="39"/>
      <c r="C7" s="31" t="s">
        <v>133</v>
      </c>
      <c r="D7" s="31" t="s">
        <v>133</v>
      </c>
      <c r="E7" s="31" t="s">
        <v>133</v>
      </c>
    </row>
    <row r="8" spans="2:5" ht="16.5" thickTop="1">
      <c r="B8" s="32" t="s">
        <v>134</v>
      </c>
      <c r="C8" s="33">
        <v>794</v>
      </c>
      <c r="D8" s="34">
        <v>83</v>
      </c>
      <c r="E8" s="34">
        <v>84</v>
      </c>
    </row>
    <row r="9" spans="2:5" ht="15.75">
      <c r="B9" s="35" t="s">
        <v>135</v>
      </c>
      <c r="C9" s="29">
        <v>103</v>
      </c>
      <c r="D9" s="36">
        <v>170</v>
      </c>
      <c r="E9" s="36">
        <v>97</v>
      </c>
    </row>
    <row r="10" spans="2:5" ht="15.75">
      <c r="B10" s="35" t="s">
        <v>136</v>
      </c>
      <c r="C10" s="29">
        <v>377</v>
      </c>
      <c r="D10" s="36">
        <v>354</v>
      </c>
      <c r="E10" s="36">
        <v>275</v>
      </c>
    </row>
    <row r="11" spans="2:5" ht="15.75">
      <c r="B11" s="35" t="s">
        <v>137</v>
      </c>
      <c r="C11" s="29">
        <v>43</v>
      </c>
      <c r="D11" s="36">
        <v>70</v>
      </c>
      <c r="E11" s="36">
        <v>84</v>
      </c>
    </row>
    <row r="12" spans="2:5" ht="15.75">
      <c r="B12" s="35" t="s">
        <v>138</v>
      </c>
      <c r="C12" s="29">
        <v>29</v>
      </c>
      <c r="D12" s="36">
        <v>23</v>
      </c>
      <c r="E12" s="36">
        <v>16</v>
      </c>
    </row>
    <row r="13" spans="2:5" ht="15.75">
      <c r="B13" s="2"/>
      <c r="C13" s="2"/>
      <c r="D13" s="2"/>
      <c r="E13" s="2"/>
    </row>
  </sheetData>
  <sheetProtection/>
  <mergeCells count="1">
    <mergeCell ref="B6:B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79"/>
  <sheetViews>
    <sheetView zoomScalePageLayoutView="0" workbookViewId="0" topLeftCell="A13">
      <selection activeCell="I3" sqref="I3"/>
    </sheetView>
  </sheetViews>
  <sheetFormatPr defaultColWidth="9.140625" defaultRowHeight="15"/>
  <cols>
    <col min="1" max="1" width="15.00390625" style="7" bestFit="1" customWidth="1"/>
    <col min="2" max="16384" width="9.140625" style="7" customWidth="1"/>
  </cols>
  <sheetData>
    <row r="2" ht="12.75">
      <c r="A2" s="6" t="s">
        <v>42</v>
      </c>
    </row>
    <row r="5" spans="1:16" ht="15.75">
      <c r="A5" s="8" t="s">
        <v>43</v>
      </c>
      <c r="B5" s="9" t="s">
        <v>44</v>
      </c>
      <c r="C5" s="9" t="s">
        <v>45</v>
      </c>
      <c r="D5" s="9" t="s">
        <v>46</v>
      </c>
      <c r="E5" s="9" t="s">
        <v>47</v>
      </c>
      <c r="F5" s="9" t="s">
        <v>48</v>
      </c>
      <c r="G5" s="9" t="s">
        <v>49</v>
      </c>
      <c r="H5" s="9" t="s">
        <v>50</v>
      </c>
      <c r="I5" s="9" t="s">
        <v>51</v>
      </c>
      <c r="J5" s="9" t="s">
        <v>52</v>
      </c>
      <c r="K5" s="9" t="s">
        <v>53</v>
      </c>
      <c r="L5" s="9" t="s">
        <v>54</v>
      </c>
      <c r="M5" s="9" t="s">
        <v>55</v>
      </c>
      <c r="N5" s="9" t="s">
        <v>4</v>
      </c>
      <c r="O5" s="9" t="s">
        <v>14</v>
      </c>
      <c r="P5" s="9" t="s">
        <v>24</v>
      </c>
    </row>
    <row r="6" spans="1:16" ht="12.75">
      <c r="A6" s="10" t="s">
        <v>56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18</v>
      </c>
      <c r="P6" s="11">
        <v>26</v>
      </c>
    </row>
    <row r="7" spans="1:16" ht="12.75">
      <c r="A7" s="10" t="s">
        <v>57</v>
      </c>
      <c r="B7" s="11">
        <v>58</v>
      </c>
      <c r="C7" s="11">
        <v>40</v>
      </c>
      <c r="D7" s="11">
        <v>39</v>
      </c>
      <c r="E7" s="11">
        <v>84</v>
      </c>
      <c r="F7" s="11">
        <v>119</v>
      </c>
      <c r="G7" s="11">
        <v>95</v>
      </c>
      <c r="H7" s="11">
        <v>95</v>
      </c>
      <c r="I7" s="11">
        <v>108</v>
      </c>
      <c r="J7" s="11">
        <v>204</v>
      </c>
      <c r="K7" s="11">
        <v>187</v>
      </c>
      <c r="L7" s="11">
        <v>167</v>
      </c>
      <c r="M7" s="11">
        <v>125</v>
      </c>
      <c r="N7" s="11">
        <v>188</v>
      </c>
      <c r="O7" s="11">
        <v>143</v>
      </c>
      <c r="P7" s="11">
        <v>144</v>
      </c>
    </row>
    <row r="8" spans="1:16" ht="12.75">
      <c r="A8" s="10" t="s">
        <v>58</v>
      </c>
      <c r="B8" s="11">
        <v>50</v>
      </c>
      <c r="C8" s="11">
        <v>40</v>
      </c>
      <c r="D8" s="11">
        <v>53</v>
      </c>
      <c r="E8" s="11">
        <v>67</v>
      </c>
      <c r="F8" s="11">
        <v>65</v>
      </c>
      <c r="G8" s="11">
        <v>49</v>
      </c>
      <c r="H8" s="11">
        <v>49</v>
      </c>
      <c r="I8" s="11">
        <v>68</v>
      </c>
      <c r="J8" s="11">
        <v>106</v>
      </c>
      <c r="K8" s="11">
        <v>117</v>
      </c>
      <c r="L8" s="11">
        <v>106</v>
      </c>
      <c r="M8" s="11">
        <v>98</v>
      </c>
      <c r="N8" s="11">
        <v>86</v>
      </c>
      <c r="O8" s="11">
        <v>75</v>
      </c>
      <c r="P8" s="11">
        <v>87</v>
      </c>
    </row>
    <row r="9" spans="1:16" ht="12.75">
      <c r="A9" s="10" t="s">
        <v>59</v>
      </c>
      <c r="B9" s="11">
        <v>207</v>
      </c>
      <c r="C9" s="11">
        <v>245</v>
      </c>
      <c r="D9" s="11">
        <v>222</v>
      </c>
      <c r="E9" s="11">
        <v>219</v>
      </c>
      <c r="F9" s="11">
        <v>281</v>
      </c>
      <c r="G9" s="11">
        <v>327</v>
      </c>
      <c r="H9" s="11">
        <v>327</v>
      </c>
      <c r="I9" s="11">
        <v>522</v>
      </c>
      <c r="J9" s="11">
        <v>633</v>
      </c>
      <c r="K9" s="11">
        <v>678</v>
      </c>
      <c r="L9" s="11">
        <v>688</v>
      </c>
      <c r="M9" s="11">
        <v>597</v>
      </c>
      <c r="N9" s="11">
        <v>500</v>
      </c>
      <c r="O9" s="11">
        <v>514</v>
      </c>
      <c r="P9" s="11">
        <v>423</v>
      </c>
    </row>
    <row r="10" spans="1:16" ht="12.75">
      <c r="A10" s="10" t="s">
        <v>60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16</v>
      </c>
    </row>
    <row r="11" spans="1:16" ht="12.75">
      <c r="A11" s="10" t="s">
        <v>61</v>
      </c>
      <c r="B11" s="11">
        <v>5</v>
      </c>
      <c r="C11" s="11">
        <v>5</v>
      </c>
      <c r="D11" s="11">
        <v>5</v>
      </c>
      <c r="E11" s="11">
        <v>5</v>
      </c>
      <c r="F11" s="11">
        <v>6</v>
      </c>
      <c r="G11" s="11">
        <v>18</v>
      </c>
      <c r="H11" s="11">
        <v>18</v>
      </c>
      <c r="I11" s="11">
        <v>16</v>
      </c>
      <c r="J11" s="11">
        <v>16</v>
      </c>
      <c r="K11" s="11">
        <v>19</v>
      </c>
      <c r="L11" s="11">
        <v>14</v>
      </c>
      <c r="M11" s="11">
        <v>16</v>
      </c>
      <c r="N11" s="11">
        <v>20</v>
      </c>
      <c r="O11" s="11">
        <v>37</v>
      </c>
      <c r="P11" s="11">
        <v>53</v>
      </c>
    </row>
    <row r="12" spans="1:16" ht="12.75">
      <c r="A12" s="10" t="s">
        <v>62</v>
      </c>
      <c r="B12" s="11">
        <v>0</v>
      </c>
      <c r="C12" s="11">
        <v>0</v>
      </c>
      <c r="D12" s="11">
        <v>1</v>
      </c>
      <c r="E12" s="11">
        <v>5</v>
      </c>
      <c r="F12" s="11">
        <v>8</v>
      </c>
      <c r="G12" s="11">
        <v>5</v>
      </c>
      <c r="H12" s="11">
        <v>5</v>
      </c>
      <c r="I12" s="11">
        <v>10</v>
      </c>
      <c r="J12" s="11">
        <v>24</v>
      </c>
      <c r="K12" s="11">
        <v>41</v>
      </c>
      <c r="L12" s="11">
        <v>73</v>
      </c>
      <c r="M12" s="11">
        <v>65</v>
      </c>
      <c r="N12" s="11">
        <v>136</v>
      </c>
      <c r="O12" s="11">
        <v>153</v>
      </c>
      <c r="P12" s="11">
        <v>276</v>
      </c>
    </row>
    <row r="13" spans="1:16" ht="12.75">
      <c r="A13" s="10" t="s">
        <v>63</v>
      </c>
      <c r="B13" s="11">
        <v>19</v>
      </c>
      <c r="C13" s="11">
        <v>17</v>
      </c>
      <c r="D13" s="11">
        <v>28</v>
      </c>
      <c r="E13" s="11">
        <v>24</v>
      </c>
      <c r="F13" s="11">
        <v>31</v>
      </c>
      <c r="G13" s="11">
        <v>43</v>
      </c>
      <c r="H13" s="11">
        <v>43</v>
      </c>
      <c r="I13" s="11">
        <v>55</v>
      </c>
      <c r="J13" s="11">
        <v>77</v>
      </c>
      <c r="K13" s="11">
        <v>81</v>
      </c>
      <c r="L13" s="11">
        <v>70</v>
      </c>
      <c r="M13" s="11">
        <v>74</v>
      </c>
      <c r="N13" s="11">
        <v>55</v>
      </c>
      <c r="O13" s="11">
        <v>43</v>
      </c>
      <c r="P13" s="11">
        <v>61</v>
      </c>
    </row>
    <row r="14" spans="1:16" ht="12.75">
      <c r="A14" s="10" t="s">
        <v>64</v>
      </c>
      <c r="B14" s="11">
        <v>2926</v>
      </c>
      <c r="C14" s="11">
        <v>3271</v>
      </c>
      <c r="D14" s="11">
        <v>3369</v>
      </c>
      <c r="E14" s="11">
        <v>3541</v>
      </c>
      <c r="F14" s="11">
        <v>3960</v>
      </c>
      <c r="G14" s="11">
        <v>3699</v>
      </c>
      <c r="H14" s="11">
        <v>3699</v>
      </c>
      <c r="I14" s="11">
        <v>3201</v>
      </c>
      <c r="J14" s="11">
        <v>2937</v>
      </c>
      <c r="K14" s="11">
        <v>2697</v>
      </c>
      <c r="L14" s="11">
        <v>2327</v>
      </c>
      <c r="M14" s="11">
        <v>2198</v>
      </c>
      <c r="N14" s="11">
        <v>2185</v>
      </c>
      <c r="O14" s="11">
        <v>2307</v>
      </c>
      <c r="P14" s="11">
        <v>2701</v>
      </c>
    </row>
    <row r="15" spans="1:16" ht="12.75">
      <c r="A15" s="10" t="s">
        <v>65</v>
      </c>
      <c r="B15" s="11">
        <v>132</v>
      </c>
      <c r="C15" s="11">
        <v>172</v>
      </c>
      <c r="D15" s="11">
        <v>207</v>
      </c>
      <c r="E15" s="11">
        <v>185</v>
      </c>
      <c r="F15" s="11">
        <v>176</v>
      </c>
      <c r="G15" s="11">
        <v>236</v>
      </c>
      <c r="H15" s="11">
        <v>236</v>
      </c>
      <c r="I15" s="11">
        <v>405</v>
      </c>
      <c r="J15" s="11">
        <v>635</v>
      </c>
      <c r="K15" s="11">
        <v>698</v>
      </c>
      <c r="L15" s="11">
        <v>746</v>
      </c>
      <c r="M15" s="11">
        <v>693</v>
      </c>
      <c r="N15" s="11">
        <v>655</v>
      </c>
      <c r="O15" s="11">
        <v>634</v>
      </c>
      <c r="P15" s="11">
        <v>713</v>
      </c>
    </row>
    <row r="16" spans="1:16" ht="12.75">
      <c r="A16" s="10" t="s">
        <v>66</v>
      </c>
      <c r="B16" s="11">
        <v>5</v>
      </c>
      <c r="C16" s="11">
        <v>5</v>
      </c>
      <c r="D16" s="11">
        <v>7</v>
      </c>
      <c r="E16" s="11">
        <v>21</v>
      </c>
      <c r="F16" s="11">
        <v>13</v>
      </c>
      <c r="G16" s="11">
        <v>17</v>
      </c>
      <c r="H16" s="11">
        <v>17</v>
      </c>
      <c r="I16" s="11">
        <v>30</v>
      </c>
      <c r="J16" s="11">
        <v>44</v>
      </c>
      <c r="K16" s="11">
        <v>52</v>
      </c>
      <c r="L16" s="11">
        <v>68</v>
      </c>
      <c r="M16" s="11">
        <v>46</v>
      </c>
      <c r="N16" s="11">
        <v>50</v>
      </c>
      <c r="O16" s="11">
        <v>37</v>
      </c>
      <c r="P16" s="11">
        <v>50</v>
      </c>
    </row>
    <row r="17" spans="1:16" ht="12.75">
      <c r="A17" s="10" t="s">
        <v>67</v>
      </c>
      <c r="B17" s="11">
        <v>20</v>
      </c>
      <c r="C17" s="11">
        <v>20</v>
      </c>
      <c r="D17" s="11">
        <v>68</v>
      </c>
      <c r="E17" s="11">
        <v>19</v>
      </c>
      <c r="F17" s="11">
        <v>3</v>
      </c>
      <c r="G17" s="11">
        <v>73</v>
      </c>
      <c r="H17" s="11">
        <v>73</v>
      </c>
      <c r="I17" s="11">
        <v>90</v>
      </c>
      <c r="J17" s="11">
        <v>132</v>
      </c>
      <c r="K17" s="11">
        <v>153</v>
      </c>
      <c r="L17" s="11">
        <v>142</v>
      </c>
      <c r="M17" s="11">
        <v>127</v>
      </c>
      <c r="N17" s="11">
        <v>110</v>
      </c>
      <c r="O17" s="11">
        <v>99</v>
      </c>
      <c r="P17" s="11">
        <v>100</v>
      </c>
    </row>
    <row r="18" spans="1:16" ht="12.75">
      <c r="A18" s="10" t="s">
        <v>68</v>
      </c>
      <c r="B18" s="11">
        <v>0</v>
      </c>
      <c r="C18" s="11">
        <v>0</v>
      </c>
      <c r="D18" s="11">
        <v>2</v>
      </c>
      <c r="E18" s="11">
        <v>8</v>
      </c>
      <c r="F18" s="11">
        <v>12</v>
      </c>
      <c r="G18" s="11">
        <v>22</v>
      </c>
      <c r="H18" s="11">
        <v>22</v>
      </c>
      <c r="I18" s="11">
        <v>40</v>
      </c>
      <c r="J18" s="11">
        <v>62</v>
      </c>
      <c r="K18" s="11">
        <v>82</v>
      </c>
      <c r="L18" s="11">
        <v>90</v>
      </c>
      <c r="M18" s="11">
        <v>82</v>
      </c>
      <c r="N18" s="11">
        <v>90</v>
      </c>
      <c r="O18" s="11">
        <v>108</v>
      </c>
      <c r="P18" s="11">
        <v>135</v>
      </c>
    </row>
    <row r="19" spans="1:16" ht="12.75">
      <c r="A19" s="10" t="s">
        <v>69</v>
      </c>
      <c r="B19" s="11">
        <v>112</v>
      </c>
      <c r="C19" s="11">
        <v>145</v>
      </c>
      <c r="D19" s="11">
        <v>149</v>
      </c>
      <c r="E19" s="11">
        <v>130</v>
      </c>
      <c r="F19" s="11">
        <v>195</v>
      </c>
      <c r="G19" s="11">
        <v>207</v>
      </c>
      <c r="H19" s="11">
        <v>207</v>
      </c>
      <c r="I19" s="11">
        <v>289</v>
      </c>
      <c r="J19" s="11">
        <v>452</v>
      </c>
      <c r="K19" s="11">
        <v>503</v>
      </c>
      <c r="L19" s="11">
        <v>462</v>
      </c>
      <c r="M19" s="11">
        <v>319</v>
      </c>
      <c r="N19" s="11">
        <v>263</v>
      </c>
      <c r="O19" s="11">
        <v>193</v>
      </c>
      <c r="P19" s="11">
        <v>235</v>
      </c>
    </row>
    <row r="20" spans="1:16" ht="13.5" thickBot="1">
      <c r="A20" s="12" t="s">
        <v>70</v>
      </c>
      <c r="B20" s="13">
        <v>10</v>
      </c>
      <c r="C20" s="13">
        <v>10</v>
      </c>
      <c r="D20" s="13">
        <v>21</v>
      </c>
      <c r="E20" s="13">
        <v>9</v>
      </c>
      <c r="F20" s="13">
        <v>19</v>
      </c>
      <c r="G20" s="13">
        <v>30</v>
      </c>
      <c r="H20" s="13">
        <v>30</v>
      </c>
      <c r="I20" s="13">
        <v>50</v>
      </c>
      <c r="J20" s="13">
        <v>67</v>
      </c>
      <c r="K20" s="13">
        <v>73</v>
      </c>
      <c r="L20" s="13">
        <v>82</v>
      </c>
      <c r="M20" s="13">
        <v>72</v>
      </c>
      <c r="N20" s="13">
        <v>50</v>
      </c>
      <c r="O20" s="13">
        <v>36</v>
      </c>
      <c r="P20" s="13">
        <v>43</v>
      </c>
    </row>
    <row r="21" spans="1:16" ht="17.25" thickBot="1" thickTop="1">
      <c r="A21" s="14" t="s">
        <v>71</v>
      </c>
      <c r="B21" s="15">
        <f>SUM(B6:B20)</f>
        <v>3544</v>
      </c>
      <c r="C21" s="15">
        <f aca="true" t="shared" si="0" ref="C21:P21">SUM(C6:C20)</f>
        <v>3970</v>
      </c>
      <c r="D21" s="15">
        <f t="shared" si="0"/>
        <v>4171</v>
      </c>
      <c r="E21" s="15">
        <f t="shared" si="0"/>
        <v>4317</v>
      </c>
      <c r="F21" s="15">
        <f t="shared" si="0"/>
        <v>4888</v>
      </c>
      <c r="G21" s="15">
        <f t="shared" si="0"/>
        <v>4821</v>
      </c>
      <c r="H21" s="15">
        <f t="shared" si="0"/>
        <v>4821</v>
      </c>
      <c r="I21" s="15">
        <f t="shared" si="0"/>
        <v>4884</v>
      </c>
      <c r="J21" s="15">
        <f t="shared" si="0"/>
        <v>5389</v>
      </c>
      <c r="K21" s="15">
        <f t="shared" si="0"/>
        <v>5381</v>
      </c>
      <c r="L21" s="15">
        <f t="shared" si="0"/>
        <v>5035</v>
      </c>
      <c r="M21" s="15">
        <f t="shared" si="0"/>
        <v>4512</v>
      </c>
      <c r="N21" s="15">
        <f t="shared" si="0"/>
        <v>4388</v>
      </c>
      <c r="O21" s="15">
        <f>SUM(O6:O20)</f>
        <v>4397</v>
      </c>
      <c r="P21" s="15">
        <f t="shared" si="0"/>
        <v>5063</v>
      </c>
    </row>
    <row r="22" spans="1:16" ht="14.25" thickBot="1" thickTop="1">
      <c r="A22" s="16" t="s">
        <v>72</v>
      </c>
      <c r="B22" s="17">
        <v>358</v>
      </c>
      <c r="C22" s="17">
        <v>345</v>
      </c>
      <c r="D22" s="17">
        <v>503</v>
      </c>
      <c r="E22" s="17">
        <v>554</v>
      </c>
      <c r="F22" s="17">
        <v>604</v>
      </c>
      <c r="G22" s="17">
        <v>662</v>
      </c>
      <c r="H22" s="17">
        <v>1000</v>
      </c>
      <c r="I22" s="17">
        <v>854</v>
      </c>
      <c r="J22" s="17">
        <v>1072</v>
      </c>
      <c r="K22" s="17">
        <v>1120</v>
      </c>
      <c r="L22" s="17">
        <v>1069</v>
      </c>
      <c r="M22" s="17">
        <v>959</v>
      </c>
      <c r="N22" s="17">
        <v>866</v>
      </c>
      <c r="O22" s="17">
        <v>777</v>
      </c>
      <c r="P22" s="17">
        <v>1608</v>
      </c>
    </row>
    <row r="23" spans="1:16" ht="17.25" thickBot="1" thickTop="1">
      <c r="A23" s="14" t="s">
        <v>73</v>
      </c>
      <c r="B23" s="15">
        <f>SUM(B22)</f>
        <v>358</v>
      </c>
      <c r="C23" s="15">
        <f aca="true" t="shared" si="1" ref="C23:P23">SUM(C22)</f>
        <v>345</v>
      </c>
      <c r="D23" s="15">
        <f t="shared" si="1"/>
        <v>503</v>
      </c>
      <c r="E23" s="15">
        <f t="shared" si="1"/>
        <v>554</v>
      </c>
      <c r="F23" s="15">
        <f t="shared" si="1"/>
        <v>604</v>
      </c>
      <c r="G23" s="15">
        <f t="shared" si="1"/>
        <v>662</v>
      </c>
      <c r="H23" s="15">
        <f t="shared" si="1"/>
        <v>1000</v>
      </c>
      <c r="I23" s="15">
        <f t="shared" si="1"/>
        <v>854</v>
      </c>
      <c r="J23" s="15">
        <f t="shared" si="1"/>
        <v>1072</v>
      </c>
      <c r="K23" s="15">
        <f t="shared" si="1"/>
        <v>1120</v>
      </c>
      <c r="L23" s="15">
        <f t="shared" si="1"/>
        <v>1069</v>
      </c>
      <c r="M23" s="15">
        <f t="shared" si="1"/>
        <v>959</v>
      </c>
      <c r="N23" s="15">
        <f t="shared" si="1"/>
        <v>866</v>
      </c>
      <c r="O23" s="15">
        <f>SUM(O22)</f>
        <v>777</v>
      </c>
      <c r="P23" s="15">
        <f t="shared" si="1"/>
        <v>1608</v>
      </c>
    </row>
    <row r="24" spans="1:16" ht="14.25" thickBot="1" thickTop="1">
      <c r="A24" s="16" t="s">
        <v>74</v>
      </c>
      <c r="B24" s="17">
        <v>1195</v>
      </c>
      <c r="C24" s="17">
        <v>1297</v>
      </c>
      <c r="D24" s="17">
        <v>1256</v>
      </c>
      <c r="E24" s="17">
        <v>1371</v>
      </c>
      <c r="F24" s="17">
        <v>1495</v>
      </c>
      <c r="G24" s="17">
        <v>1331</v>
      </c>
      <c r="H24" s="17">
        <v>1331</v>
      </c>
      <c r="I24" s="17">
        <v>1128</v>
      </c>
      <c r="J24" s="17">
        <v>914</v>
      </c>
      <c r="K24" s="17">
        <v>805</v>
      </c>
      <c r="L24" s="17">
        <v>585</v>
      </c>
      <c r="M24" s="17">
        <v>569</v>
      </c>
      <c r="N24" s="17">
        <v>226</v>
      </c>
      <c r="O24" s="18">
        <v>168</v>
      </c>
      <c r="P24" s="17">
        <v>147</v>
      </c>
    </row>
    <row r="25" spans="1:16" ht="17.25" thickBot="1" thickTop="1">
      <c r="A25" s="14" t="s">
        <v>75</v>
      </c>
      <c r="B25" s="15">
        <f>SUM(B24)</f>
        <v>1195</v>
      </c>
      <c r="C25" s="15">
        <f aca="true" t="shared" si="2" ref="C25:P25">SUM(C24)</f>
        <v>1297</v>
      </c>
      <c r="D25" s="15">
        <f t="shared" si="2"/>
        <v>1256</v>
      </c>
      <c r="E25" s="15">
        <f t="shared" si="2"/>
        <v>1371</v>
      </c>
      <c r="F25" s="15">
        <f t="shared" si="2"/>
        <v>1495</v>
      </c>
      <c r="G25" s="15">
        <f t="shared" si="2"/>
        <v>1331</v>
      </c>
      <c r="H25" s="15">
        <f t="shared" si="2"/>
        <v>1331</v>
      </c>
      <c r="I25" s="15">
        <f t="shared" si="2"/>
        <v>1128</v>
      </c>
      <c r="J25" s="15">
        <f t="shared" si="2"/>
        <v>914</v>
      </c>
      <c r="K25" s="15">
        <f t="shared" si="2"/>
        <v>805</v>
      </c>
      <c r="L25" s="15">
        <f t="shared" si="2"/>
        <v>585</v>
      </c>
      <c r="M25" s="15">
        <f t="shared" si="2"/>
        <v>569</v>
      </c>
      <c r="N25" s="15">
        <f t="shared" si="2"/>
        <v>226</v>
      </c>
      <c r="O25" s="15">
        <f>SUM(O24)</f>
        <v>168</v>
      </c>
      <c r="P25" s="15">
        <f t="shared" si="2"/>
        <v>147</v>
      </c>
    </row>
    <row r="26" spans="1:16" ht="14.25" thickBot="1" thickTop="1">
      <c r="A26" s="16" t="s">
        <v>76</v>
      </c>
      <c r="B26" s="17">
        <v>1559</v>
      </c>
      <c r="C26" s="17">
        <v>1272</v>
      </c>
      <c r="D26" s="17">
        <v>1387</v>
      </c>
      <c r="E26" s="17">
        <v>1120</v>
      </c>
      <c r="F26" s="17">
        <v>1100</v>
      </c>
      <c r="G26" s="17">
        <v>929</v>
      </c>
      <c r="H26" s="17">
        <v>929</v>
      </c>
      <c r="I26" s="17">
        <v>747</v>
      </c>
      <c r="J26" s="17">
        <v>514</v>
      </c>
      <c r="K26" s="17">
        <v>444</v>
      </c>
      <c r="L26" s="17">
        <v>397</v>
      </c>
      <c r="M26" s="17">
        <v>339</v>
      </c>
      <c r="N26" s="17">
        <v>198</v>
      </c>
      <c r="O26" s="18">
        <v>206</v>
      </c>
      <c r="P26" s="17">
        <v>265</v>
      </c>
    </row>
    <row r="27" spans="1:16" ht="17.25" thickBot="1" thickTop="1">
      <c r="A27" s="14" t="s">
        <v>77</v>
      </c>
      <c r="B27" s="15">
        <f>SUM(B26)</f>
        <v>1559</v>
      </c>
      <c r="C27" s="15">
        <f aca="true" t="shared" si="3" ref="C27:P27">SUM(C26)</f>
        <v>1272</v>
      </c>
      <c r="D27" s="15">
        <f t="shared" si="3"/>
        <v>1387</v>
      </c>
      <c r="E27" s="15">
        <f t="shared" si="3"/>
        <v>1120</v>
      </c>
      <c r="F27" s="15">
        <f t="shared" si="3"/>
        <v>1100</v>
      </c>
      <c r="G27" s="15">
        <f t="shared" si="3"/>
        <v>929</v>
      </c>
      <c r="H27" s="15">
        <f t="shared" si="3"/>
        <v>929</v>
      </c>
      <c r="I27" s="15">
        <f t="shared" si="3"/>
        <v>747</v>
      </c>
      <c r="J27" s="15">
        <f t="shared" si="3"/>
        <v>514</v>
      </c>
      <c r="K27" s="15">
        <f t="shared" si="3"/>
        <v>444</v>
      </c>
      <c r="L27" s="15">
        <f t="shared" si="3"/>
        <v>397</v>
      </c>
      <c r="M27" s="15">
        <f t="shared" si="3"/>
        <v>339</v>
      </c>
      <c r="N27" s="15">
        <f t="shared" si="3"/>
        <v>198</v>
      </c>
      <c r="O27" s="15">
        <f>SUM(O26)</f>
        <v>206</v>
      </c>
      <c r="P27" s="15">
        <f t="shared" si="3"/>
        <v>265</v>
      </c>
    </row>
    <row r="28" spans="1:16" ht="14.25" thickBot="1" thickTop="1">
      <c r="A28" s="16" t="s">
        <v>78</v>
      </c>
      <c r="B28" s="17">
        <v>577</v>
      </c>
      <c r="C28" s="17">
        <v>503</v>
      </c>
      <c r="D28" s="17">
        <v>560</v>
      </c>
      <c r="E28" s="17">
        <v>453</v>
      </c>
      <c r="F28" s="17">
        <v>446</v>
      </c>
      <c r="G28" s="17">
        <v>473</v>
      </c>
      <c r="H28" s="17">
        <v>473</v>
      </c>
      <c r="I28" s="17">
        <v>374</v>
      </c>
      <c r="J28" s="17">
        <v>320</v>
      </c>
      <c r="K28" s="17">
        <v>273</v>
      </c>
      <c r="L28" s="17">
        <v>213</v>
      </c>
      <c r="M28" s="17">
        <v>152</v>
      </c>
      <c r="N28" s="17">
        <v>98</v>
      </c>
      <c r="O28" s="18">
        <v>72</v>
      </c>
      <c r="P28" s="17">
        <v>58</v>
      </c>
    </row>
    <row r="29" spans="1:16" ht="17.25" thickBot="1" thickTop="1">
      <c r="A29" s="14" t="s">
        <v>79</v>
      </c>
      <c r="B29" s="15">
        <f>SUM(B28)</f>
        <v>577</v>
      </c>
      <c r="C29" s="15">
        <f aca="true" t="shared" si="4" ref="C29:P29">SUM(C28)</f>
        <v>503</v>
      </c>
      <c r="D29" s="15">
        <f t="shared" si="4"/>
        <v>560</v>
      </c>
      <c r="E29" s="15">
        <f t="shared" si="4"/>
        <v>453</v>
      </c>
      <c r="F29" s="15">
        <f t="shared" si="4"/>
        <v>446</v>
      </c>
      <c r="G29" s="15">
        <f t="shared" si="4"/>
        <v>473</v>
      </c>
      <c r="H29" s="15">
        <f t="shared" si="4"/>
        <v>473</v>
      </c>
      <c r="I29" s="15">
        <f t="shared" si="4"/>
        <v>374</v>
      </c>
      <c r="J29" s="15">
        <f t="shared" si="4"/>
        <v>320</v>
      </c>
      <c r="K29" s="15">
        <f t="shared" si="4"/>
        <v>273</v>
      </c>
      <c r="L29" s="15">
        <f t="shared" si="4"/>
        <v>213</v>
      </c>
      <c r="M29" s="15">
        <f t="shared" si="4"/>
        <v>152</v>
      </c>
      <c r="N29" s="15">
        <f t="shared" si="4"/>
        <v>98</v>
      </c>
      <c r="O29" s="15">
        <f>SUM(O28)</f>
        <v>72</v>
      </c>
      <c r="P29" s="15">
        <f t="shared" si="4"/>
        <v>58</v>
      </c>
    </row>
    <row r="30" spans="1:16" ht="14.25" thickBot="1" thickTop="1">
      <c r="A30" s="16" t="s">
        <v>80</v>
      </c>
      <c r="B30" s="17">
        <v>342</v>
      </c>
      <c r="C30" s="17">
        <v>348</v>
      </c>
      <c r="D30" s="17">
        <v>409</v>
      </c>
      <c r="E30" s="17">
        <v>429</v>
      </c>
      <c r="F30" s="17">
        <v>455</v>
      </c>
      <c r="G30" s="17">
        <v>476</v>
      </c>
      <c r="H30" s="17">
        <v>476</v>
      </c>
      <c r="I30" s="17">
        <v>527</v>
      </c>
      <c r="J30" s="17">
        <v>552</v>
      </c>
      <c r="K30" s="17">
        <v>544</v>
      </c>
      <c r="L30" s="17">
        <v>495</v>
      </c>
      <c r="M30" s="17">
        <v>412</v>
      </c>
      <c r="N30" s="17">
        <v>299</v>
      </c>
      <c r="O30" s="18">
        <v>188</v>
      </c>
      <c r="P30" s="17">
        <v>202</v>
      </c>
    </row>
    <row r="31" spans="1:16" ht="17.25" thickBot="1" thickTop="1">
      <c r="A31" s="14" t="s">
        <v>81</v>
      </c>
      <c r="B31" s="15">
        <f>SUM(B30)</f>
        <v>342</v>
      </c>
      <c r="C31" s="15">
        <f aca="true" t="shared" si="5" ref="C31:P31">SUM(C30)</f>
        <v>348</v>
      </c>
      <c r="D31" s="15">
        <f t="shared" si="5"/>
        <v>409</v>
      </c>
      <c r="E31" s="15">
        <f t="shared" si="5"/>
        <v>429</v>
      </c>
      <c r="F31" s="15">
        <f t="shared" si="5"/>
        <v>455</v>
      </c>
      <c r="G31" s="15">
        <f t="shared" si="5"/>
        <v>476</v>
      </c>
      <c r="H31" s="15">
        <f t="shared" si="5"/>
        <v>476</v>
      </c>
      <c r="I31" s="15">
        <f t="shared" si="5"/>
        <v>527</v>
      </c>
      <c r="J31" s="15">
        <f t="shared" si="5"/>
        <v>552</v>
      </c>
      <c r="K31" s="15">
        <f t="shared" si="5"/>
        <v>544</v>
      </c>
      <c r="L31" s="15">
        <f t="shared" si="5"/>
        <v>495</v>
      </c>
      <c r="M31" s="15">
        <f t="shared" si="5"/>
        <v>412</v>
      </c>
      <c r="N31" s="15">
        <f t="shared" si="5"/>
        <v>299</v>
      </c>
      <c r="O31" s="15">
        <f>SUM(O30)</f>
        <v>188</v>
      </c>
      <c r="P31" s="15">
        <f t="shared" si="5"/>
        <v>202</v>
      </c>
    </row>
    <row r="32" spans="1:16" ht="13.5" thickTop="1">
      <c r="A32" s="19" t="s">
        <v>82</v>
      </c>
      <c r="B32" s="20">
        <v>140</v>
      </c>
      <c r="C32" s="20">
        <v>120</v>
      </c>
      <c r="D32" s="20">
        <v>154</v>
      </c>
      <c r="E32" s="20">
        <v>167</v>
      </c>
      <c r="F32" s="20">
        <v>170</v>
      </c>
      <c r="G32" s="20">
        <v>176</v>
      </c>
      <c r="H32" s="20">
        <v>176</v>
      </c>
      <c r="I32" s="20">
        <v>231</v>
      </c>
      <c r="J32" s="20">
        <v>252</v>
      </c>
      <c r="K32" s="20">
        <v>247</v>
      </c>
      <c r="L32" s="20">
        <v>202</v>
      </c>
      <c r="M32" s="20">
        <v>132</v>
      </c>
      <c r="N32" s="20">
        <v>76</v>
      </c>
      <c r="O32" s="21">
        <v>47</v>
      </c>
      <c r="P32" s="20">
        <v>53</v>
      </c>
    </row>
    <row r="33" spans="1:16" ht="12.75">
      <c r="A33" s="22" t="s">
        <v>83</v>
      </c>
      <c r="B33" s="11">
        <v>400</v>
      </c>
      <c r="C33" s="11">
        <v>420</v>
      </c>
      <c r="D33" s="11">
        <v>409</v>
      </c>
      <c r="E33" s="11">
        <v>466</v>
      </c>
      <c r="F33" s="11">
        <v>560</v>
      </c>
      <c r="G33" s="11">
        <v>546</v>
      </c>
      <c r="H33" s="11">
        <v>546</v>
      </c>
      <c r="I33" s="11">
        <v>504</v>
      </c>
      <c r="J33" s="11">
        <v>467</v>
      </c>
      <c r="K33" s="11">
        <v>424</v>
      </c>
      <c r="L33" s="11">
        <v>335</v>
      </c>
      <c r="M33" s="11">
        <v>247</v>
      </c>
      <c r="N33" s="11">
        <v>135</v>
      </c>
      <c r="O33" s="23">
        <v>83</v>
      </c>
      <c r="P33" s="11">
        <v>96</v>
      </c>
    </row>
    <row r="34" spans="1:16" ht="13.5" thickBot="1">
      <c r="A34" s="24" t="s">
        <v>84</v>
      </c>
      <c r="B34" s="13">
        <v>122</v>
      </c>
      <c r="C34" s="13">
        <v>105</v>
      </c>
      <c r="D34" s="13">
        <v>111</v>
      </c>
      <c r="E34" s="13">
        <v>144</v>
      </c>
      <c r="F34" s="13">
        <v>163</v>
      </c>
      <c r="G34" s="13">
        <v>145</v>
      </c>
      <c r="H34" s="13">
        <v>145</v>
      </c>
      <c r="I34" s="13">
        <v>196</v>
      </c>
      <c r="J34" s="13">
        <v>258</v>
      </c>
      <c r="K34" s="13">
        <v>259</v>
      </c>
      <c r="L34" s="13">
        <v>234</v>
      </c>
      <c r="M34" s="13">
        <v>168</v>
      </c>
      <c r="N34" s="13">
        <v>90</v>
      </c>
      <c r="O34" s="25">
        <v>40</v>
      </c>
      <c r="P34" s="13">
        <v>58</v>
      </c>
    </row>
    <row r="35" spans="1:16" ht="17.25" thickBot="1" thickTop="1">
      <c r="A35" s="14" t="s">
        <v>85</v>
      </c>
      <c r="B35" s="15">
        <f>SUM(B32:B34)</f>
        <v>662</v>
      </c>
      <c r="C35" s="15">
        <f aca="true" t="shared" si="6" ref="C35:P35">SUM(C32:C34)</f>
        <v>645</v>
      </c>
      <c r="D35" s="15">
        <f t="shared" si="6"/>
        <v>674</v>
      </c>
      <c r="E35" s="15">
        <f t="shared" si="6"/>
        <v>777</v>
      </c>
      <c r="F35" s="15">
        <f t="shared" si="6"/>
        <v>893</v>
      </c>
      <c r="G35" s="15">
        <f t="shared" si="6"/>
        <v>867</v>
      </c>
      <c r="H35" s="15">
        <f t="shared" si="6"/>
        <v>867</v>
      </c>
      <c r="I35" s="15">
        <f t="shared" si="6"/>
        <v>931</v>
      </c>
      <c r="J35" s="15">
        <f t="shared" si="6"/>
        <v>977</v>
      </c>
      <c r="K35" s="15">
        <f t="shared" si="6"/>
        <v>930</v>
      </c>
      <c r="L35" s="15">
        <f t="shared" si="6"/>
        <v>771</v>
      </c>
      <c r="M35" s="15">
        <f t="shared" si="6"/>
        <v>547</v>
      </c>
      <c r="N35" s="15">
        <f t="shared" si="6"/>
        <v>301</v>
      </c>
      <c r="O35" s="15">
        <f>SUM(O32:O34)</f>
        <v>170</v>
      </c>
      <c r="P35" s="15">
        <f t="shared" si="6"/>
        <v>207</v>
      </c>
    </row>
    <row r="36" spans="1:16" ht="14.25" thickBot="1" thickTop="1">
      <c r="A36" s="16" t="s">
        <v>86</v>
      </c>
      <c r="B36" s="17">
        <v>35</v>
      </c>
      <c r="C36" s="17">
        <v>30</v>
      </c>
      <c r="D36" s="17">
        <v>24</v>
      </c>
      <c r="E36" s="17">
        <v>58</v>
      </c>
      <c r="F36" s="17">
        <v>70</v>
      </c>
      <c r="G36" s="17">
        <v>55</v>
      </c>
      <c r="H36" s="17">
        <v>110</v>
      </c>
      <c r="I36" s="17">
        <v>77</v>
      </c>
      <c r="J36" s="17">
        <v>99</v>
      </c>
      <c r="K36" s="17">
        <v>103</v>
      </c>
      <c r="L36" s="17">
        <v>79</v>
      </c>
      <c r="M36" s="17">
        <v>55</v>
      </c>
      <c r="N36" s="17">
        <v>30</v>
      </c>
      <c r="O36" s="18">
        <v>20</v>
      </c>
      <c r="P36" s="17">
        <v>22</v>
      </c>
    </row>
    <row r="37" spans="1:16" ht="17.25" thickBot="1" thickTop="1">
      <c r="A37" s="14" t="s">
        <v>87</v>
      </c>
      <c r="B37" s="15">
        <f>SUM(B36)</f>
        <v>35</v>
      </c>
      <c r="C37" s="15">
        <f aca="true" t="shared" si="7" ref="C37:P37">SUM(C36)</f>
        <v>30</v>
      </c>
      <c r="D37" s="15">
        <f t="shared" si="7"/>
        <v>24</v>
      </c>
      <c r="E37" s="15">
        <f t="shared" si="7"/>
        <v>58</v>
      </c>
      <c r="F37" s="15">
        <f t="shared" si="7"/>
        <v>70</v>
      </c>
      <c r="G37" s="15">
        <f t="shared" si="7"/>
        <v>55</v>
      </c>
      <c r="H37" s="15">
        <f t="shared" si="7"/>
        <v>110</v>
      </c>
      <c r="I37" s="15">
        <f t="shared" si="7"/>
        <v>77</v>
      </c>
      <c r="J37" s="15">
        <f t="shared" si="7"/>
        <v>99</v>
      </c>
      <c r="K37" s="15">
        <f t="shared" si="7"/>
        <v>103</v>
      </c>
      <c r="L37" s="15">
        <f t="shared" si="7"/>
        <v>79</v>
      </c>
      <c r="M37" s="15">
        <f t="shared" si="7"/>
        <v>55</v>
      </c>
      <c r="N37" s="15">
        <f t="shared" si="7"/>
        <v>30</v>
      </c>
      <c r="O37" s="15">
        <f>SUM(O36)</f>
        <v>20</v>
      </c>
      <c r="P37" s="15">
        <f t="shared" si="7"/>
        <v>22</v>
      </c>
    </row>
    <row r="38" spans="1:16" ht="14.25" thickBot="1" thickTop="1">
      <c r="A38" s="16" t="s">
        <v>88</v>
      </c>
      <c r="B38" s="17">
        <v>126</v>
      </c>
      <c r="C38" s="17">
        <v>165</v>
      </c>
      <c r="D38" s="17">
        <v>212</v>
      </c>
      <c r="E38" s="17">
        <v>194</v>
      </c>
      <c r="F38" s="17">
        <v>212</v>
      </c>
      <c r="G38" s="17">
        <v>269</v>
      </c>
      <c r="H38" s="17">
        <v>350</v>
      </c>
      <c r="I38" s="17">
        <v>361</v>
      </c>
      <c r="J38" s="17">
        <v>382</v>
      </c>
      <c r="K38" s="17">
        <v>373</v>
      </c>
      <c r="L38" s="17">
        <v>322</v>
      </c>
      <c r="M38" s="17">
        <v>354</v>
      </c>
      <c r="N38" s="17">
        <v>96</v>
      </c>
      <c r="O38" s="18">
        <v>59</v>
      </c>
      <c r="P38" s="17">
        <v>48</v>
      </c>
    </row>
    <row r="39" spans="1:16" ht="17.25" thickBot="1" thickTop="1">
      <c r="A39" s="14" t="s">
        <v>89</v>
      </c>
      <c r="B39" s="15">
        <f>SUM(B38)</f>
        <v>126</v>
      </c>
      <c r="C39" s="15">
        <f aca="true" t="shared" si="8" ref="C39:P39">SUM(C38)</f>
        <v>165</v>
      </c>
      <c r="D39" s="15">
        <f t="shared" si="8"/>
        <v>212</v>
      </c>
      <c r="E39" s="15">
        <f t="shared" si="8"/>
        <v>194</v>
      </c>
      <c r="F39" s="15">
        <f t="shared" si="8"/>
        <v>212</v>
      </c>
      <c r="G39" s="15">
        <f t="shared" si="8"/>
        <v>269</v>
      </c>
      <c r="H39" s="15">
        <f t="shared" si="8"/>
        <v>350</v>
      </c>
      <c r="I39" s="15">
        <f t="shared" si="8"/>
        <v>361</v>
      </c>
      <c r="J39" s="15">
        <f t="shared" si="8"/>
        <v>382</v>
      </c>
      <c r="K39" s="15">
        <f t="shared" si="8"/>
        <v>373</v>
      </c>
      <c r="L39" s="15">
        <f t="shared" si="8"/>
        <v>322</v>
      </c>
      <c r="M39" s="15">
        <f t="shared" si="8"/>
        <v>354</v>
      </c>
      <c r="N39" s="15">
        <f t="shared" si="8"/>
        <v>96</v>
      </c>
      <c r="O39" s="15">
        <f>SUM(O38)</f>
        <v>59</v>
      </c>
      <c r="P39" s="15">
        <f t="shared" si="8"/>
        <v>48</v>
      </c>
    </row>
    <row r="40" spans="1:16" ht="14.25" thickBot="1" thickTop="1">
      <c r="A40" s="16" t="s">
        <v>90</v>
      </c>
      <c r="B40" s="17">
        <v>67</v>
      </c>
      <c r="C40" s="17">
        <v>80</v>
      </c>
      <c r="D40" s="17">
        <v>96</v>
      </c>
      <c r="E40" s="17">
        <v>104</v>
      </c>
      <c r="F40" s="17">
        <v>107</v>
      </c>
      <c r="G40" s="17">
        <v>123</v>
      </c>
      <c r="H40" s="17">
        <v>187</v>
      </c>
      <c r="I40" s="17">
        <v>118</v>
      </c>
      <c r="J40" s="17">
        <v>158</v>
      </c>
      <c r="K40" s="17">
        <v>161</v>
      </c>
      <c r="L40" s="17">
        <v>153</v>
      </c>
      <c r="M40" s="17">
        <v>146</v>
      </c>
      <c r="N40" s="17">
        <v>96</v>
      </c>
      <c r="O40" s="18">
        <v>53</v>
      </c>
      <c r="P40" s="17">
        <v>48</v>
      </c>
    </row>
    <row r="41" spans="1:16" ht="17.25" thickBot="1" thickTop="1">
      <c r="A41" s="14" t="s">
        <v>91</v>
      </c>
      <c r="B41" s="15">
        <f>SUM(B40)</f>
        <v>67</v>
      </c>
      <c r="C41" s="15">
        <f aca="true" t="shared" si="9" ref="C41:P41">SUM(C40)</f>
        <v>80</v>
      </c>
      <c r="D41" s="15">
        <f t="shared" si="9"/>
        <v>96</v>
      </c>
      <c r="E41" s="15">
        <f t="shared" si="9"/>
        <v>104</v>
      </c>
      <c r="F41" s="15">
        <f t="shared" si="9"/>
        <v>107</v>
      </c>
      <c r="G41" s="15">
        <f t="shared" si="9"/>
        <v>123</v>
      </c>
      <c r="H41" s="15">
        <f t="shared" si="9"/>
        <v>187</v>
      </c>
      <c r="I41" s="15">
        <f t="shared" si="9"/>
        <v>118</v>
      </c>
      <c r="J41" s="15">
        <f t="shared" si="9"/>
        <v>158</v>
      </c>
      <c r="K41" s="15">
        <f t="shared" si="9"/>
        <v>161</v>
      </c>
      <c r="L41" s="15">
        <f t="shared" si="9"/>
        <v>153</v>
      </c>
      <c r="M41" s="15">
        <f t="shared" si="9"/>
        <v>146</v>
      </c>
      <c r="N41" s="15">
        <f t="shared" si="9"/>
        <v>96</v>
      </c>
      <c r="O41" s="15">
        <f>SUM(O40)</f>
        <v>53</v>
      </c>
      <c r="P41" s="15">
        <f t="shared" si="9"/>
        <v>48</v>
      </c>
    </row>
    <row r="42" spans="1:16" ht="13.5" thickTop="1">
      <c r="A42" s="19" t="s">
        <v>92</v>
      </c>
      <c r="B42" s="20">
        <v>558</v>
      </c>
      <c r="C42" s="20">
        <v>626</v>
      </c>
      <c r="D42" s="20">
        <v>797</v>
      </c>
      <c r="E42" s="20">
        <v>982</v>
      </c>
      <c r="F42" s="20">
        <v>1221</v>
      </c>
      <c r="G42" s="20">
        <v>1482</v>
      </c>
      <c r="H42" s="20">
        <v>1594</v>
      </c>
      <c r="I42" s="20">
        <v>2061</v>
      </c>
      <c r="J42" s="20">
        <v>2281</v>
      </c>
      <c r="K42" s="20">
        <v>2305</v>
      </c>
      <c r="L42" s="20">
        <v>2251</v>
      </c>
      <c r="M42" s="20">
        <v>2405</v>
      </c>
      <c r="N42" s="20">
        <v>1829</v>
      </c>
      <c r="O42" s="21">
        <v>1621</v>
      </c>
      <c r="P42" s="20">
        <v>1731</v>
      </c>
    </row>
    <row r="43" spans="1:16" ht="12.75">
      <c r="A43" s="22" t="s">
        <v>93</v>
      </c>
      <c r="B43" s="11">
        <v>688</v>
      </c>
      <c r="C43" s="11">
        <v>780</v>
      </c>
      <c r="D43" s="11">
        <v>839</v>
      </c>
      <c r="E43" s="11">
        <v>1078</v>
      </c>
      <c r="F43" s="11">
        <v>1310</v>
      </c>
      <c r="G43" s="11">
        <v>1345</v>
      </c>
      <c r="H43" s="11">
        <v>1537</v>
      </c>
      <c r="I43" s="11">
        <v>1457</v>
      </c>
      <c r="J43" s="11">
        <v>1563</v>
      </c>
      <c r="K43" s="11">
        <v>1612</v>
      </c>
      <c r="L43" s="11">
        <v>1473</v>
      </c>
      <c r="M43" s="11">
        <v>1375</v>
      </c>
      <c r="N43" s="11">
        <v>716</v>
      </c>
      <c r="O43" s="23">
        <v>629</v>
      </c>
      <c r="P43" s="11">
        <v>650</v>
      </c>
    </row>
    <row r="44" spans="1:16" ht="12.75">
      <c r="A44" s="22" t="s">
        <v>94</v>
      </c>
      <c r="B44" s="11">
        <v>552</v>
      </c>
      <c r="C44" s="11">
        <v>630</v>
      </c>
      <c r="D44" s="11">
        <v>672</v>
      </c>
      <c r="E44" s="11">
        <v>793</v>
      </c>
      <c r="F44" s="11">
        <v>818</v>
      </c>
      <c r="G44" s="11">
        <v>970</v>
      </c>
      <c r="H44" s="11">
        <v>1112</v>
      </c>
      <c r="I44" s="11">
        <v>1019</v>
      </c>
      <c r="J44" s="11">
        <v>1252</v>
      </c>
      <c r="K44" s="11">
        <v>1257</v>
      </c>
      <c r="L44" s="11">
        <v>1197</v>
      </c>
      <c r="M44" s="11">
        <v>956</v>
      </c>
      <c r="N44" s="11">
        <v>675</v>
      </c>
      <c r="O44" s="23">
        <v>550</v>
      </c>
      <c r="P44" s="11">
        <v>492</v>
      </c>
    </row>
    <row r="45" spans="1:16" ht="12.75">
      <c r="A45" s="22" t="s">
        <v>95</v>
      </c>
      <c r="B45" s="11">
        <v>45</v>
      </c>
      <c r="C45" s="11">
        <v>50</v>
      </c>
      <c r="D45" s="11">
        <v>62</v>
      </c>
      <c r="E45" s="11">
        <v>87</v>
      </c>
      <c r="F45" s="11">
        <v>91</v>
      </c>
      <c r="G45" s="11">
        <v>85</v>
      </c>
      <c r="H45" s="11">
        <v>130</v>
      </c>
      <c r="I45" s="11">
        <v>199</v>
      </c>
      <c r="J45" s="11">
        <v>139</v>
      </c>
      <c r="K45" s="11">
        <v>125</v>
      </c>
      <c r="L45" s="11">
        <v>93</v>
      </c>
      <c r="M45" s="11">
        <v>64</v>
      </c>
      <c r="N45" s="11">
        <v>65</v>
      </c>
      <c r="O45" s="23">
        <v>16</v>
      </c>
      <c r="P45" s="11">
        <v>18</v>
      </c>
    </row>
    <row r="46" spans="1:16" ht="12.75">
      <c r="A46" s="22" t="s">
        <v>96</v>
      </c>
      <c r="B46" s="11">
        <v>437</v>
      </c>
      <c r="C46" s="11">
        <v>495</v>
      </c>
      <c r="D46" s="11">
        <v>534</v>
      </c>
      <c r="E46" s="11">
        <v>642</v>
      </c>
      <c r="F46" s="11">
        <v>744</v>
      </c>
      <c r="G46" s="11">
        <v>728</v>
      </c>
      <c r="H46" s="11">
        <v>900</v>
      </c>
      <c r="I46" s="11">
        <v>803</v>
      </c>
      <c r="J46" s="11">
        <v>848</v>
      </c>
      <c r="K46" s="11">
        <v>843</v>
      </c>
      <c r="L46" s="11">
        <v>713</v>
      </c>
      <c r="M46" s="11">
        <v>694</v>
      </c>
      <c r="N46" s="11">
        <v>448</v>
      </c>
      <c r="O46" s="23">
        <v>286</v>
      </c>
      <c r="P46" s="11">
        <v>270</v>
      </c>
    </row>
    <row r="47" spans="1:16" ht="12.75">
      <c r="A47" s="22" t="s">
        <v>97</v>
      </c>
      <c r="B47" s="11">
        <v>937</v>
      </c>
      <c r="C47" s="11">
        <v>1059</v>
      </c>
      <c r="D47" s="11">
        <v>1235</v>
      </c>
      <c r="E47" s="11">
        <v>1531</v>
      </c>
      <c r="F47" s="11">
        <v>1825</v>
      </c>
      <c r="G47" s="11">
        <v>2038</v>
      </c>
      <c r="H47" s="11">
        <v>2151</v>
      </c>
      <c r="I47" s="11">
        <v>2462</v>
      </c>
      <c r="J47" s="11">
        <v>2323</v>
      </c>
      <c r="K47" s="11">
        <v>2274</v>
      </c>
      <c r="L47" s="11">
        <v>2274</v>
      </c>
      <c r="M47" s="11">
        <v>2087</v>
      </c>
      <c r="N47" s="11">
        <v>1494</v>
      </c>
      <c r="O47" s="23">
        <v>1230</v>
      </c>
      <c r="P47" s="11">
        <v>1351</v>
      </c>
    </row>
    <row r="48" spans="1:16" ht="12.75">
      <c r="A48" s="22" t="s">
        <v>98</v>
      </c>
      <c r="B48" s="11">
        <v>542</v>
      </c>
      <c r="C48" s="11">
        <v>597</v>
      </c>
      <c r="D48" s="11">
        <v>628</v>
      </c>
      <c r="E48" s="11">
        <v>708</v>
      </c>
      <c r="F48" s="11">
        <v>826</v>
      </c>
      <c r="G48" s="11">
        <v>940</v>
      </c>
      <c r="H48" s="11">
        <v>1100</v>
      </c>
      <c r="I48" s="11">
        <v>918</v>
      </c>
      <c r="J48" s="11">
        <v>858</v>
      </c>
      <c r="K48" s="11">
        <v>871</v>
      </c>
      <c r="L48" s="11">
        <v>778</v>
      </c>
      <c r="M48" s="11">
        <v>683</v>
      </c>
      <c r="N48" s="11">
        <v>438</v>
      </c>
      <c r="O48" s="23">
        <v>376</v>
      </c>
      <c r="P48" s="11">
        <v>354</v>
      </c>
    </row>
    <row r="49" spans="1:16" ht="13.5" thickBot="1">
      <c r="A49" s="24" t="s">
        <v>99</v>
      </c>
      <c r="B49" s="13">
        <v>700</v>
      </c>
      <c r="C49" s="13">
        <v>830</v>
      </c>
      <c r="D49" s="13">
        <v>927</v>
      </c>
      <c r="E49" s="13">
        <v>1012</v>
      </c>
      <c r="F49" s="13">
        <v>1154</v>
      </c>
      <c r="G49" s="13">
        <v>1322</v>
      </c>
      <c r="H49" s="13">
        <v>1643</v>
      </c>
      <c r="I49" s="13">
        <v>1226</v>
      </c>
      <c r="J49" s="13">
        <v>1288</v>
      </c>
      <c r="K49" s="13">
        <v>1184</v>
      </c>
      <c r="L49" s="13">
        <v>1473</v>
      </c>
      <c r="M49" s="13">
        <v>1617</v>
      </c>
      <c r="N49" s="13">
        <v>1136</v>
      </c>
      <c r="O49" s="25">
        <v>998</v>
      </c>
      <c r="P49" s="13">
        <v>1316</v>
      </c>
    </row>
    <row r="50" spans="1:16" ht="17.25" thickBot="1" thickTop="1">
      <c r="A50" s="14" t="s">
        <v>100</v>
      </c>
      <c r="B50" s="15">
        <f>SUM(B42:B49)</f>
        <v>4459</v>
      </c>
      <c r="C50" s="15">
        <f aca="true" t="shared" si="10" ref="C50:P50">SUM(C42:C49)</f>
        <v>5067</v>
      </c>
      <c r="D50" s="15">
        <f t="shared" si="10"/>
        <v>5694</v>
      </c>
      <c r="E50" s="15">
        <f t="shared" si="10"/>
        <v>6833</v>
      </c>
      <c r="F50" s="15">
        <f t="shared" si="10"/>
        <v>7989</v>
      </c>
      <c r="G50" s="15">
        <f t="shared" si="10"/>
        <v>8910</v>
      </c>
      <c r="H50" s="15">
        <f t="shared" si="10"/>
        <v>10167</v>
      </c>
      <c r="I50" s="15">
        <f t="shared" si="10"/>
        <v>10145</v>
      </c>
      <c r="J50" s="15">
        <f t="shared" si="10"/>
        <v>10552</v>
      </c>
      <c r="K50" s="15">
        <f t="shared" si="10"/>
        <v>10471</v>
      </c>
      <c r="L50" s="15">
        <f t="shared" si="10"/>
        <v>10252</v>
      </c>
      <c r="M50" s="15">
        <f t="shared" si="10"/>
        <v>9881</v>
      </c>
      <c r="N50" s="15">
        <f t="shared" si="10"/>
        <v>6801</v>
      </c>
      <c r="O50" s="15">
        <f>SUM(O42:O49)</f>
        <v>5706</v>
      </c>
      <c r="P50" s="15">
        <f t="shared" si="10"/>
        <v>6182</v>
      </c>
    </row>
    <row r="51" spans="1:16" ht="13.5" thickTop="1">
      <c r="A51" s="19" t="s">
        <v>101</v>
      </c>
      <c r="B51" s="20">
        <v>404</v>
      </c>
      <c r="C51" s="20">
        <v>488</v>
      </c>
      <c r="D51" s="20">
        <v>607</v>
      </c>
      <c r="E51" s="20">
        <v>702</v>
      </c>
      <c r="F51" s="20">
        <v>811</v>
      </c>
      <c r="G51" s="20">
        <v>971</v>
      </c>
      <c r="H51" s="20">
        <v>1006</v>
      </c>
      <c r="I51" s="20">
        <v>1079</v>
      </c>
      <c r="J51" s="20">
        <v>861</v>
      </c>
      <c r="K51" s="20">
        <v>810</v>
      </c>
      <c r="L51" s="20">
        <v>617</v>
      </c>
      <c r="M51" s="20">
        <v>454</v>
      </c>
      <c r="N51" s="20">
        <v>212</v>
      </c>
      <c r="O51" s="21">
        <v>109</v>
      </c>
      <c r="P51" s="20">
        <v>147</v>
      </c>
    </row>
    <row r="52" spans="1:16" ht="13.5" thickBot="1">
      <c r="A52" s="24" t="s">
        <v>102</v>
      </c>
      <c r="B52" s="13">
        <v>722</v>
      </c>
      <c r="C52" s="13">
        <v>897</v>
      </c>
      <c r="D52" s="13">
        <v>1044</v>
      </c>
      <c r="E52" s="13">
        <v>1205</v>
      </c>
      <c r="F52" s="13">
        <v>1318</v>
      </c>
      <c r="G52" s="13">
        <v>1431</v>
      </c>
      <c r="H52" s="13">
        <v>1753</v>
      </c>
      <c r="I52" s="13">
        <v>1484</v>
      </c>
      <c r="J52" s="13">
        <v>1321</v>
      </c>
      <c r="K52" s="13">
        <v>1224</v>
      </c>
      <c r="L52" s="13">
        <v>1021</v>
      </c>
      <c r="M52" s="13">
        <v>847</v>
      </c>
      <c r="N52" s="13">
        <v>556</v>
      </c>
      <c r="O52" s="25">
        <v>433</v>
      </c>
      <c r="P52" s="13">
        <v>410</v>
      </c>
    </row>
    <row r="53" spans="1:16" ht="17.25" thickBot="1" thickTop="1">
      <c r="A53" s="14" t="s">
        <v>103</v>
      </c>
      <c r="B53" s="15">
        <f>SUM(B51:B52)</f>
        <v>1126</v>
      </c>
      <c r="C53" s="15">
        <f aca="true" t="shared" si="11" ref="C53:P53">SUM(C51:C52)</f>
        <v>1385</v>
      </c>
      <c r="D53" s="15">
        <f t="shared" si="11"/>
        <v>1651</v>
      </c>
      <c r="E53" s="15">
        <f t="shared" si="11"/>
        <v>1907</v>
      </c>
      <c r="F53" s="15">
        <f t="shared" si="11"/>
        <v>2129</v>
      </c>
      <c r="G53" s="15">
        <f t="shared" si="11"/>
        <v>2402</v>
      </c>
      <c r="H53" s="15">
        <f t="shared" si="11"/>
        <v>2759</v>
      </c>
      <c r="I53" s="15">
        <f t="shared" si="11"/>
        <v>2563</v>
      </c>
      <c r="J53" s="15">
        <f t="shared" si="11"/>
        <v>2182</v>
      </c>
      <c r="K53" s="15">
        <f t="shared" si="11"/>
        <v>2034</v>
      </c>
      <c r="L53" s="15">
        <f t="shared" si="11"/>
        <v>1638</v>
      </c>
      <c r="M53" s="15">
        <f t="shared" si="11"/>
        <v>1301</v>
      </c>
      <c r="N53" s="15">
        <f t="shared" si="11"/>
        <v>768</v>
      </c>
      <c r="O53" s="15">
        <f>SUM(O51:O52)</f>
        <v>542</v>
      </c>
      <c r="P53" s="15">
        <f t="shared" si="11"/>
        <v>557</v>
      </c>
    </row>
    <row r="54" spans="1:16" ht="14.25" thickBot="1" thickTop="1">
      <c r="A54" s="16" t="s">
        <v>104</v>
      </c>
      <c r="B54" s="17">
        <v>173</v>
      </c>
      <c r="C54" s="17">
        <v>219</v>
      </c>
      <c r="D54" s="17">
        <v>247</v>
      </c>
      <c r="E54" s="17">
        <v>335</v>
      </c>
      <c r="F54" s="17">
        <v>400</v>
      </c>
      <c r="G54" s="17">
        <v>400</v>
      </c>
      <c r="H54" s="17">
        <v>491</v>
      </c>
      <c r="I54" s="17">
        <v>375</v>
      </c>
      <c r="J54" s="17">
        <v>411</v>
      </c>
      <c r="K54" s="17">
        <v>371</v>
      </c>
      <c r="L54" s="17">
        <v>305</v>
      </c>
      <c r="M54" s="17">
        <v>234</v>
      </c>
      <c r="N54" s="17">
        <v>147</v>
      </c>
      <c r="O54" s="18">
        <v>83</v>
      </c>
      <c r="P54" s="17">
        <v>98</v>
      </c>
    </row>
    <row r="55" spans="1:16" ht="17.25" thickBot="1" thickTop="1">
      <c r="A55" s="14" t="s">
        <v>105</v>
      </c>
      <c r="B55" s="15">
        <f>SUM(B54)</f>
        <v>173</v>
      </c>
      <c r="C55" s="15">
        <f aca="true" t="shared" si="12" ref="C55:P55">SUM(C54)</f>
        <v>219</v>
      </c>
      <c r="D55" s="15">
        <f t="shared" si="12"/>
        <v>247</v>
      </c>
      <c r="E55" s="15">
        <f t="shared" si="12"/>
        <v>335</v>
      </c>
      <c r="F55" s="15">
        <f t="shared" si="12"/>
        <v>400</v>
      </c>
      <c r="G55" s="15">
        <f t="shared" si="12"/>
        <v>400</v>
      </c>
      <c r="H55" s="15">
        <f t="shared" si="12"/>
        <v>491</v>
      </c>
      <c r="I55" s="15">
        <f t="shared" si="12"/>
        <v>375</v>
      </c>
      <c r="J55" s="15">
        <f t="shared" si="12"/>
        <v>411</v>
      </c>
      <c r="K55" s="15">
        <f t="shared" si="12"/>
        <v>371</v>
      </c>
      <c r="L55" s="15">
        <f t="shared" si="12"/>
        <v>305</v>
      </c>
      <c r="M55" s="15">
        <f t="shared" si="12"/>
        <v>234</v>
      </c>
      <c r="N55" s="15">
        <f t="shared" si="12"/>
        <v>147</v>
      </c>
      <c r="O55" s="15">
        <f>SUM(O54)</f>
        <v>83</v>
      </c>
      <c r="P55" s="15">
        <f t="shared" si="12"/>
        <v>98</v>
      </c>
    </row>
    <row r="56" spans="1:16" ht="13.5" thickTop="1">
      <c r="A56" s="19" t="s">
        <v>106</v>
      </c>
      <c r="B56" s="20">
        <v>180</v>
      </c>
      <c r="C56" s="20">
        <v>190</v>
      </c>
      <c r="D56" s="20">
        <v>195</v>
      </c>
      <c r="E56" s="20">
        <v>239</v>
      </c>
      <c r="F56" s="20">
        <v>277</v>
      </c>
      <c r="G56" s="20">
        <v>261</v>
      </c>
      <c r="H56" s="20">
        <v>335</v>
      </c>
      <c r="I56" s="20">
        <v>248</v>
      </c>
      <c r="J56" s="20">
        <v>260</v>
      </c>
      <c r="K56" s="20">
        <v>269</v>
      </c>
      <c r="L56" s="20">
        <v>262</v>
      </c>
      <c r="M56" s="20">
        <v>248</v>
      </c>
      <c r="N56" s="20">
        <v>139</v>
      </c>
      <c r="O56" s="21">
        <v>129</v>
      </c>
      <c r="P56" s="20">
        <v>127</v>
      </c>
    </row>
    <row r="57" spans="1:16" ht="12.75">
      <c r="A57" s="22" t="s">
        <v>107</v>
      </c>
      <c r="B57" s="11">
        <v>202</v>
      </c>
      <c r="C57" s="11">
        <v>233</v>
      </c>
      <c r="D57" s="11">
        <v>230</v>
      </c>
      <c r="E57" s="11">
        <v>238</v>
      </c>
      <c r="F57" s="11">
        <v>309</v>
      </c>
      <c r="G57" s="11">
        <v>333</v>
      </c>
      <c r="H57" s="11">
        <v>328</v>
      </c>
      <c r="I57" s="11">
        <v>327</v>
      </c>
      <c r="J57" s="11">
        <v>328</v>
      </c>
      <c r="K57" s="11">
        <v>336</v>
      </c>
      <c r="L57" s="11">
        <v>296</v>
      </c>
      <c r="M57" s="11">
        <v>272</v>
      </c>
      <c r="N57" s="11">
        <v>104</v>
      </c>
      <c r="O57" s="23">
        <v>75</v>
      </c>
      <c r="P57" s="11">
        <v>85</v>
      </c>
    </row>
    <row r="58" spans="1:16" ht="12.75">
      <c r="A58" s="22" t="s">
        <v>108</v>
      </c>
      <c r="B58" s="11">
        <v>219</v>
      </c>
      <c r="C58" s="11">
        <v>230</v>
      </c>
      <c r="D58" s="11">
        <v>221</v>
      </c>
      <c r="E58" s="11">
        <v>285</v>
      </c>
      <c r="F58" s="11">
        <v>352</v>
      </c>
      <c r="G58" s="11">
        <v>323</v>
      </c>
      <c r="H58" s="11">
        <v>392</v>
      </c>
      <c r="I58" s="11">
        <v>333</v>
      </c>
      <c r="J58" s="11">
        <v>381</v>
      </c>
      <c r="K58" s="11">
        <v>370</v>
      </c>
      <c r="L58" s="11">
        <v>332</v>
      </c>
      <c r="M58" s="11">
        <v>311</v>
      </c>
      <c r="N58" s="11">
        <v>78</v>
      </c>
      <c r="O58" s="23">
        <v>51</v>
      </c>
      <c r="P58" s="11">
        <v>42</v>
      </c>
    </row>
    <row r="59" spans="1:16" ht="12.75">
      <c r="A59" s="22" t="s">
        <v>109</v>
      </c>
      <c r="B59" s="11">
        <v>162</v>
      </c>
      <c r="C59" s="11">
        <v>181</v>
      </c>
      <c r="D59" s="11">
        <v>212</v>
      </c>
      <c r="E59" s="11">
        <v>257</v>
      </c>
      <c r="F59" s="11">
        <v>365</v>
      </c>
      <c r="G59" s="11">
        <v>384</v>
      </c>
      <c r="H59" s="11">
        <v>406</v>
      </c>
      <c r="I59" s="11">
        <v>350</v>
      </c>
      <c r="J59" s="11">
        <v>375</v>
      </c>
      <c r="K59" s="11">
        <v>364</v>
      </c>
      <c r="L59" s="11">
        <v>298</v>
      </c>
      <c r="M59" s="11">
        <v>333</v>
      </c>
      <c r="N59" s="11">
        <v>135</v>
      </c>
      <c r="O59" s="23">
        <v>117</v>
      </c>
      <c r="P59" s="11">
        <v>99</v>
      </c>
    </row>
    <row r="60" spans="1:16" ht="12.75">
      <c r="A60" s="22" t="s">
        <v>110</v>
      </c>
      <c r="B60" s="11">
        <v>449</v>
      </c>
      <c r="C60" s="11">
        <v>514</v>
      </c>
      <c r="D60" s="11">
        <v>586</v>
      </c>
      <c r="E60" s="11">
        <v>713</v>
      </c>
      <c r="F60" s="11">
        <v>830</v>
      </c>
      <c r="G60" s="11">
        <v>880</v>
      </c>
      <c r="H60" s="11">
        <v>1117</v>
      </c>
      <c r="I60" s="11">
        <v>1097</v>
      </c>
      <c r="J60" s="11">
        <v>1230</v>
      </c>
      <c r="K60" s="11">
        <v>1227</v>
      </c>
      <c r="L60" s="11">
        <v>1178</v>
      </c>
      <c r="M60" s="11">
        <v>1106</v>
      </c>
      <c r="N60" s="11">
        <v>877</v>
      </c>
      <c r="O60" s="23">
        <v>790</v>
      </c>
      <c r="P60" s="11">
        <v>769</v>
      </c>
    </row>
    <row r="61" spans="1:16" ht="12.75">
      <c r="A61" s="22" t="s">
        <v>111</v>
      </c>
      <c r="B61" s="11">
        <v>151</v>
      </c>
      <c r="C61" s="11">
        <v>167</v>
      </c>
      <c r="D61" s="11">
        <v>178</v>
      </c>
      <c r="E61" s="11">
        <v>177</v>
      </c>
      <c r="F61" s="11">
        <v>202</v>
      </c>
      <c r="G61" s="11">
        <v>242</v>
      </c>
      <c r="H61" s="11">
        <v>284</v>
      </c>
      <c r="I61" s="11">
        <v>298</v>
      </c>
      <c r="J61" s="11">
        <v>286</v>
      </c>
      <c r="K61" s="11">
        <v>282</v>
      </c>
      <c r="L61" s="11">
        <v>197</v>
      </c>
      <c r="M61" s="11">
        <v>188</v>
      </c>
      <c r="N61" s="11">
        <v>93</v>
      </c>
      <c r="O61" s="23">
        <v>47</v>
      </c>
      <c r="P61" s="11">
        <v>57</v>
      </c>
    </row>
    <row r="62" spans="1:16" ht="12.75">
      <c r="A62" s="22" t="s">
        <v>112</v>
      </c>
      <c r="B62" s="11">
        <v>225</v>
      </c>
      <c r="C62" s="11">
        <v>240</v>
      </c>
      <c r="D62" s="11">
        <v>249</v>
      </c>
      <c r="E62" s="11">
        <v>297</v>
      </c>
      <c r="F62" s="11">
        <v>304</v>
      </c>
      <c r="G62" s="11">
        <v>329</v>
      </c>
      <c r="H62" s="11">
        <v>329</v>
      </c>
      <c r="I62" s="11">
        <v>329</v>
      </c>
      <c r="J62" s="11">
        <v>384</v>
      </c>
      <c r="K62" s="11">
        <v>376</v>
      </c>
      <c r="L62" s="11">
        <v>347</v>
      </c>
      <c r="M62" s="11">
        <v>356</v>
      </c>
      <c r="N62" s="11">
        <v>145</v>
      </c>
      <c r="O62" s="23">
        <v>73</v>
      </c>
      <c r="P62" s="11">
        <v>66</v>
      </c>
    </row>
    <row r="63" spans="1:16" ht="12.75">
      <c r="A63" s="22" t="s">
        <v>113</v>
      </c>
      <c r="B63" s="11">
        <v>263</v>
      </c>
      <c r="C63" s="11">
        <v>293</v>
      </c>
      <c r="D63" s="11">
        <v>307</v>
      </c>
      <c r="E63" s="11">
        <v>369</v>
      </c>
      <c r="F63" s="11">
        <v>376</v>
      </c>
      <c r="G63" s="11">
        <v>385</v>
      </c>
      <c r="H63" s="11">
        <v>452</v>
      </c>
      <c r="I63" s="11">
        <v>403</v>
      </c>
      <c r="J63" s="11">
        <v>385</v>
      </c>
      <c r="K63" s="11">
        <v>387</v>
      </c>
      <c r="L63" s="11">
        <v>342</v>
      </c>
      <c r="M63" s="11">
        <v>319</v>
      </c>
      <c r="N63" s="11">
        <v>167</v>
      </c>
      <c r="O63" s="23">
        <v>103</v>
      </c>
      <c r="P63" s="11">
        <v>83</v>
      </c>
    </row>
    <row r="64" spans="1:16" ht="12.75">
      <c r="A64" s="22" t="s">
        <v>114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26">
        <v>0</v>
      </c>
      <c r="P64" s="11">
        <v>57</v>
      </c>
    </row>
    <row r="65" spans="1:16" ht="12.75">
      <c r="A65" s="22" t="s">
        <v>115</v>
      </c>
      <c r="B65" s="11">
        <v>112</v>
      </c>
      <c r="C65" s="11">
        <v>130</v>
      </c>
      <c r="D65" s="11">
        <v>142</v>
      </c>
      <c r="E65" s="11">
        <v>177</v>
      </c>
      <c r="F65" s="11">
        <v>222</v>
      </c>
      <c r="G65" s="11">
        <v>222</v>
      </c>
      <c r="H65" s="11">
        <v>286</v>
      </c>
      <c r="I65" s="11">
        <v>254</v>
      </c>
      <c r="J65" s="11">
        <v>408</v>
      </c>
      <c r="K65" s="11">
        <v>398</v>
      </c>
      <c r="L65" s="11">
        <v>355</v>
      </c>
      <c r="M65" s="11">
        <v>366</v>
      </c>
      <c r="N65" s="11">
        <v>237</v>
      </c>
      <c r="O65" s="23">
        <v>192</v>
      </c>
      <c r="P65" s="11">
        <v>184</v>
      </c>
    </row>
    <row r="66" spans="1:16" ht="13.5" thickBot="1">
      <c r="A66" s="24" t="s">
        <v>116</v>
      </c>
      <c r="B66" s="13">
        <v>210</v>
      </c>
      <c r="C66" s="13">
        <v>276</v>
      </c>
      <c r="D66" s="13">
        <v>308</v>
      </c>
      <c r="E66" s="13">
        <v>412</v>
      </c>
      <c r="F66" s="13">
        <v>493</v>
      </c>
      <c r="G66" s="13">
        <v>499</v>
      </c>
      <c r="H66" s="13">
        <v>653</v>
      </c>
      <c r="I66" s="13">
        <v>572</v>
      </c>
      <c r="J66" s="13">
        <v>633</v>
      </c>
      <c r="K66" s="13">
        <v>570</v>
      </c>
      <c r="L66" s="13">
        <v>486</v>
      </c>
      <c r="M66" s="13">
        <v>420</v>
      </c>
      <c r="N66" s="13">
        <v>275</v>
      </c>
      <c r="O66" s="25">
        <v>217</v>
      </c>
      <c r="P66" s="13">
        <v>203</v>
      </c>
    </row>
    <row r="67" spans="1:16" ht="17.25" thickBot="1" thickTop="1">
      <c r="A67" s="14" t="s">
        <v>117</v>
      </c>
      <c r="B67" s="15">
        <f>SUM(B56:B66)</f>
        <v>2173</v>
      </c>
      <c r="C67" s="15">
        <f aca="true" t="shared" si="13" ref="C67:P67">SUM(C56:C66)</f>
        <v>2454</v>
      </c>
      <c r="D67" s="15">
        <f t="shared" si="13"/>
        <v>2628</v>
      </c>
      <c r="E67" s="15">
        <f t="shared" si="13"/>
        <v>3164</v>
      </c>
      <c r="F67" s="15">
        <f t="shared" si="13"/>
        <v>3730</v>
      </c>
      <c r="G67" s="15">
        <f t="shared" si="13"/>
        <v>3858</v>
      </c>
      <c r="H67" s="15">
        <f t="shared" si="13"/>
        <v>4582</v>
      </c>
      <c r="I67" s="15">
        <f t="shared" si="13"/>
        <v>4211</v>
      </c>
      <c r="J67" s="15">
        <f t="shared" si="13"/>
        <v>4670</v>
      </c>
      <c r="K67" s="15">
        <f t="shared" si="13"/>
        <v>4579</v>
      </c>
      <c r="L67" s="15">
        <f t="shared" si="13"/>
        <v>4093</v>
      </c>
      <c r="M67" s="15">
        <f t="shared" si="13"/>
        <v>3919</v>
      </c>
      <c r="N67" s="15">
        <f t="shared" si="13"/>
        <v>2250</v>
      </c>
      <c r="O67" s="15">
        <f>SUM(O56:O66)</f>
        <v>1794</v>
      </c>
      <c r="P67" s="15">
        <f t="shared" si="13"/>
        <v>1772</v>
      </c>
    </row>
    <row r="68" spans="1:16" ht="13.5" thickTop="1">
      <c r="A68" s="19" t="s">
        <v>118</v>
      </c>
      <c r="B68" s="20">
        <v>172</v>
      </c>
      <c r="C68" s="20">
        <v>222</v>
      </c>
      <c r="D68" s="20">
        <v>241</v>
      </c>
      <c r="E68" s="20">
        <v>259</v>
      </c>
      <c r="F68" s="20">
        <v>310</v>
      </c>
      <c r="G68" s="20">
        <v>359</v>
      </c>
      <c r="H68" s="20">
        <v>407</v>
      </c>
      <c r="I68" s="20">
        <v>359</v>
      </c>
      <c r="J68" s="20">
        <v>449</v>
      </c>
      <c r="K68" s="20">
        <v>448</v>
      </c>
      <c r="L68" s="20">
        <v>399</v>
      </c>
      <c r="M68" s="20">
        <v>357</v>
      </c>
      <c r="N68" s="20">
        <v>346</v>
      </c>
      <c r="O68" s="21">
        <v>203</v>
      </c>
      <c r="P68" s="20">
        <v>194</v>
      </c>
    </row>
    <row r="69" spans="1:16" ht="12.75">
      <c r="A69" s="22" t="s">
        <v>119</v>
      </c>
      <c r="B69" s="11">
        <v>164</v>
      </c>
      <c r="C69" s="11">
        <v>159</v>
      </c>
      <c r="D69" s="11">
        <v>180</v>
      </c>
      <c r="E69" s="11">
        <v>225</v>
      </c>
      <c r="F69" s="11">
        <v>243</v>
      </c>
      <c r="G69" s="11">
        <v>263</v>
      </c>
      <c r="H69" s="11">
        <v>300</v>
      </c>
      <c r="I69" s="11">
        <v>304</v>
      </c>
      <c r="J69" s="11">
        <v>341</v>
      </c>
      <c r="K69" s="11">
        <v>338</v>
      </c>
      <c r="L69" s="11">
        <v>314</v>
      </c>
      <c r="M69" s="11">
        <v>398</v>
      </c>
      <c r="N69" s="11">
        <v>278</v>
      </c>
      <c r="O69" s="23">
        <v>251</v>
      </c>
      <c r="P69" s="11">
        <v>274</v>
      </c>
    </row>
    <row r="70" spans="1:16" ht="12.75">
      <c r="A70" s="22" t="s">
        <v>120</v>
      </c>
      <c r="B70" s="11">
        <v>220</v>
      </c>
      <c r="C70" s="11">
        <v>240</v>
      </c>
      <c r="D70" s="11">
        <v>261</v>
      </c>
      <c r="E70" s="11">
        <v>250</v>
      </c>
      <c r="F70" s="11">
        <v>277</v>
      </c>
      <c r="G70" s="11">
        <v>284</v>
      </c>
      <c r="H70" s="11">
        <v>330</v>
      </c>
      <c r="I70" s="11">
        <v>348</v>
      </c>
      <c r="J70" s="11">
        <v>331</v>
      </c>
      <c r="K70" s="11">
        <v>335</v>
      </c>
      <c r="L70" s="11">
        <v>312</v>
      </c>
      <c r="M70" s="11">
        <v>312</v>
      </c>
      <c r="N70" s="11">
        <v>300</v>
      </c>
      <c r="O70" s="23">
        <v>275</v>
      </c>
      <c r="P70" s="11">
        <v>287</v>
      </c>
    </row>
    <row r="71" spans="1:16" ht="12.75">
      <c r="A71" s="22" t="s">
        <v>121</v>
      </c>
      <c r="B71" s="11">
        <v>101</v>
      </c>
      <c r="C71" s="11">
        <v>110</v>
      </c>
      <c r="D71" s="11">
        <v>119</v>
      </c>
      <c r="E71" s="11">
        <v>118</v>
      </c>
      <c r="F71" s="11">
        <v>111</v>
      </c>
      <c r="G71" s="11">
        <v>224</v>
      </c>
      <c r="H71" s="11">
        <v>261</v>
      </c>
      <c r="I71" s="11">
        <v>286</v>
      </c>
      <c r="J71" s="11">
        <v>395</v>
      </c>
      <c r="K71" s="11">
        <v>368</v>
      </c>
      <c r="L71" s="11">
        <v>316</v>
      </c>
      <c r="M71" s="11">
        <v>264</v>
      </c>
      <c r="N71" s="11">
        <v>202</v>
      </c>
      <c r="O71" s="23">
        <v>207</v>
      </c>
      <c r="P71" s="11">
        <v>224</v>
      </c>
    </row>
    <row r="72" spans="1:16" ht="12.75">
      <c r="A72" s="22" t="s">
        <v>122</v>
      </c>
      <c r="B72" s="11">
        <v>265</v>
      </c>
      <c r="C72" s="11">
        <v>318</v>
      </c>
      <c r="D72" s="11">
        <v>323</v>
      </c>
      <c r="E72" s="11">
        <v>381</v>
      </c>
      <c r="F72" s="11">
        <v>452</v>
      </c>
      <c r="G72" s="11">
        <v>469</v>
      </c>
      <c r="H72" s="11">
        <v>495</v>
      </c>
      <c r="I72" s="11">
        <v>574</v>
      </c>
      <c r="J72" s="11">
        <v>663</v>
      </c>
      <c r="K72" s="11">
        <v>651</v>
      </c>
      <c r="L72" s="11">
        <v>581</v>
      </c>
      <c r="M72" s="11">
        <v>646</v>
      </c>
      <c r="N72" s="11">
        <v>607</v>
      </c>
      <c r="O72" s="23">
        <v>441</v>
      </c>
      <c r="P72" s="11">
        <v>397</v>
      </c>
    </row>
    <row r="73" spans="1:16" ht="12.75">
      <c r="A73" s="22" t="s">
        <v>123</v>
      </c>
      <c r="B73" s="11">
        <v>447</v>
      </c>
      <c r="C73" s="11">
        <v>487</v>
      </c>
      <c r="D73" s="11">
        <v>521</v>
      </c>
      <c r="E73" s="11">
        <v>559</v>
      </c>
      <c r="F73" s="11">
        <v>599</v>
      </c>
      <c r="G73" s="11">
        <v>665</v>
      </c>
      <c r="H73" s="11">
        <v>671</v>
      </c>
      <c r="I73" s="11">
        <v>733</v>
      </c>
      <c r="J73" s="11">
        <v>745</v>
      </c>
      <c r="K73" s="11">
        <v>737</v>
      </c>
      <c r="L73" s="11">
        <v>637</v>
      </c>
      <c r="M73" s="11">
        <v>603</v>
      </c>
      <c r="N73" s="11">
        <v>462</v>
      </c>
      <c r="O73" s="23">
        <v>365</v>
      </c>
      <c r="P73" s="11">
        <v>383</v>
      </c>
    </row>
    <row r="74" spans="1:16" ht="12.75">
      <c r="A74" s="22" t="s">
        <v>124</v>
      </c>
      <c r="B74" s="11">
        <v>422</v>
      </c>
      <c r="C74" s="11">
        <v>499</v>
      </c>
      <c r="D74" s="11">
        <v>516</v>
      </c>
      <c r="E74" s="11">
        <v>576</v>
      </c>
      <c r="F74" s="11">
        <v>635</v>
      </c>
      <c r="G74" s="11">
        <v>754</v>
      </c>
      <c r="H74" s="11">
        <v>714</v>
      </c>
      <c r="I74" s="11">
        <v>759</v>
      </c>
      <c r="J74" s="11">
        <v>825</v>
      </c>
      <c r="K74" s="11">
        <v>821</v>
      </c>
      <c r="L74" s="11">
        <v>766</v>
      </c>
      <c r="M74" s="11">
        <v>730</v>
      </c>
      <c r="N74" s="11">
        <v>714</v>
      </c>
      <c r="O74" s="23">
        <v>688</v>
      </c>
      <c r="P74" s="11">
        <v>707</v>
      </c>
    </row>
    <row r="75" spans="1:16" ht="13.5" thickBot="1">
      <c r="A75" s="24" t="s">
        <v>125</v>
      </c>
      <c r="B75" s="13">
        <v>260</v>
      </c>
      <c r="C75" s="13">
        <v>280</v>
      </c>
      <c r="D75" s="13">
        <v>296</v>
      </c>
      <c r="E75" s="13">
        <v>320</v>
      </c>
      <c r="F75" s="13">
        <v>406</v>
      </c>
      <c r="G75" s="13">
        <v>459</v>
      </c>
      <c r="H75" s="13">
        <v>506</v>
      </c>
      <c r="I75" s="13">
        <v>471</v>
      </c>
      <c r="J75" s="13">
        <v>561</v>
      </c>
      <c r="K75" s="13">
        <v>525</v>
      </c>
      <c r="L75" s="13">
        <v>436</v>
      </c>
      <c r="M75" s="13">
        <v>420</v>
      </c>
      <c r="N75" s="13">
        <v>288</v>
      </c>
      <c r="O75" s="25">
        <v>192</v>
      </c>
      <c r="P75" s="13">
        <v>245</v>
      </c>
    </row>
    <row r="76" spans="1:16" ht="17.25" thickBot="1" thickTop="1">
      <c r="A76" s="14" t="s">
        <v>126</v>
      </c>
      <c r="B76" s="15">
        <f>SUM(B68:B75)</f>
        <v>2051</v>
      </c>
      <c r="C76" s="15">
        <f aca="true" t="shared" si="14" ref="C76:P76">SUM(C68:C75)</f>
        <v>2315</v>
      </c>
      <c r="D76" s="15">
        <f t="shared" si="14"/>
        <v>2457</v>
      </c>
      <c r="E76" s="15">
        <f t="shared" si="14"/>
        <v>2688</v>
      </c>
      <c r="F76" s="15">
        <f t="shared" si="14"/>
        <v>3033</v>
      </c>
      <c r="G76" s="15">
        <f t="shared" si="14"/>
        <v>3477</v>
      </c>
      <c r="H76" s="15">
        <f t="shared" si="14"/>
        <v>3684</v>
      </c>
      <c r="I76" s="15">
        <f t="shared" si="14"/>
        <v>3834</v>
      </c>
      <c r="J76" s="15">
        <f t="shared" si="14"/>
        <v>4310</v>
      </c>
      <c r="K76" s="15">
        <f t="shared" si="14"/>
        <v>4223</v>
      </c>
      <c r="L76" s="15">
        <f t="shared" si="14"/>
        <v>3761</v>
      </c>
      <c r="M76" s="15">
        <f t="shared" si="14"/>
        <v>3730</v>
      </c>
      <c r="N76" s="15">
        <f t="shared" si="14"/>
        <v>3197</v>
      </c>
      <c r="O76" s="15">
        <f>SUM(O68:O75)</f>
        <v>2622</v>
      </c>
      <c r="P76" s="15">
        <f t="shared" si="14"/>
        <v>2711</v>
      </c>
    </row>
    <row r="77" spans="1:16" ht="14.25" thickBot="1" thickTop="1">
      <c r="A77" s="16" t="s">
        <v>127</v>
      </c>
      <c r="B77" s="17">
        <v>271</v>
      </c>
      <c r="C77" s="17">
        <v>338</v>
      </c>
      <c r="D77" s="17">
        <v>383</v>
      </c>
      <c r="E77" s="17">
        <v>389</v>
      </c>
      <c r="F77" s="17">
        <v>413</v>
      </c>
      <c r="G77" s="17">
        <v>475</v>
      </c>
      <c r="H77" s="17">
        <v>753</v>
      </c>
      <c r="I77" s="17">
        <v>487</v>
      </c>
      <c r="J77" s="17">
        <v>538</v>
      </c>
      <c r="K77" s="17">
        <v>513</v>
      </c>
      <c r="L77" s="17">
        <v>449</v>
      </c>
      <c r="M77" s="17">
        <v>408</v>
      </c>
      <c r="N77" s="17">
        <v>311</v>
      </c>
      <c r="O77" s="18">
        <v>223</v>
      </c>
      <c r="P77" s="17">
        <v>242</v>
      </c>
    </row>
    <row r="78" spans="1:16" ht="17.25" thickBot="1" thickTop="1">
      <c r="A78" s="14" t="s">
        <v>128</v>
      </c>
      <c r="B78" s="15">
        <f>SUM(B77)</f>
        <v>271</v>
      </c>
      <c r="C78" s="15">
        <f aca="true" t="shared" si="15" ref="C78:P78">SUM(C77)</f>
        <v>338</v>
      </c>
      <c r="D78" s="15">
        <f t="shared" si="15"/>
        <v>383</v>
      </c>
      <c r="E78" s="15">
        <f t="shared" si="15"/>
        <v>389</v>
      </c>
      <c r="F78" s="15">
        <f t="shared" si="15"/>
        <v>413</v>
      </c>
      <c r="G78" s="15">
        <f t="shared" si="15"/>
        <v>475</v>
      </c>
      <c r="H78" s="15">
        <f t="shared" si="15"/>
        <v>753</v>
      </c>
      <c r="I78" s="15">
        <f t="shared" si="15"/>
        <v>487</v>
      </c>
      <c r="J78" s="15">
        <f t="shared" si="15"/>
        <v>538</v>
      </c>
      <c r="K78" s="15">
        <f t="shared" si="15"/>
        <v>513</v>
      </c>
      <c r="L78" s="15">
        <f t="shared" si="15"/>
        <v>449</v>
      </c>
      <c r="M78" s="15">
        <f t="shared" si="15"/>
        <v>408</v>
      </c>
      <c r="N78" s="15">
        <f t="shared" si="15"/>
        <v>311</v>
      </c>
      <c r="O78" s="15">
        <f>SUM(O77)</f>
        <v>223</v>
      </c>
      <c r="P78" s="15">
        <f t="shared" si="15"/>
        <v>242</v>
      </c>
    </row>
    <row r="79" spans="1:16" ht="19.5" thickTop="1">
      <c r="A79" s="27" t="s">
        <v>129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W35"/>
  <sheetViews>
    <sheetView zoomScalePageLayoutView="0" workbookViewId="0" topLeftCell="A1">
      <selection activeCell="N3" sqref="N3"/>
    </sheetView>
  </sheetViews>
  <sheetFormatPr defaultColWidth="9.140625" defaultRowHeight="15"/>
  <sheetData>
    <row r="4" ht="15">
      <c r="A4" s="37" t="s">
        <v>139</v>
      </c>
    </row>
    <row r="8" spans="1:22" ht="15">
      <c r="A8" s="40" t="s">
        <v>161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ht="15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ht="15">
      <c r="A10" s="41"/>
      <c r="B10" s="42" t="s">
        <v>140</v>
      </c>
      <c r="C10" s="43" t="s">
        <v>141</v>
      </c>
      <c r="D10" s="43" t="s">
        <v>142</v>
      </c>
      <c r="E10" s="43" t="s">
        <v>143</v>
      </c>
      <c r="F10" s="43" t="s">
        <v>144</v>
      </c>
      <c r="G10" s="43" t="s">
        <v>145</v>
      </c>
      <c r="H10" s="43" t="s">
        <v>146</v>
      </c>
      <c r="I10" s="43" t="s">
        <v>147</v>
      </c>
      <c r="J10" s="43" t="s">
        <v>148</v>
      </c>
      <c r="K10" s="43" t="s">
        <v>149</v>
      </c>
      <c r="L10" s="43" t="s">
        <v>150</v>
      </c>
      <c r="M10" s="43" t="s">
        <v>151</v>
      </c>
      <c r="N10" s="43" t="s">
        <v>152</v>
      </c>
      <c r="O10" s="43" t="s">
        <v>153</v>
      </c>
      <c r="P10" s="43" t="s">
        <v>154</v>
      </c>
      <c r="Q10" s="43" t="s">
        <v>155</v>
      </c>
      <c r="R10" s="43" t="s">
        <v>156</v>
      </c>
      <c r="S10" s="43" t="s">
        <v>157</v>
      </c>
      <c r="T10" s="43" t="s">
        <v>158</v>
      </c>
      <c r="U10" s="43" t="s">
        <v>159</v>
      </c>
      <c r="V10" s="43" t="s">
        <v>160</v>
      </c>
    </row>
    <row r="11" spans="1:22" ht="15">
      <c r="A11" s="44" t="s">
        <v>162</v>
      </c>
      <c r="B11" s="45">
        <f>SUM(C11:V11)</f>
        <v>34774</v>
      </c>
      <c r="C11" s="45">
        <v>1994</v>
      </c>
      <c r="D11" s="45">
        <v>2253</v>
      </c>
      <c r="E11" s="45">
        <v>2312</v>
      </c>
      <c r="F11" s="45">
        <v>2657</v>
      </c>
      <c r="G11" s="45">
        <v>2706</v>
      </c>
      <c r="H11" s="45">
        <v>2543</v>
      </c>
      <c r="I11" s="45">
        <v>2439</v>
      </c>
      <c r="J11" s="45">
        <v>2417</v>
      </c>
      <c r="K11" s="45">
        <v>2578</v>
      </c>
      <c r="L11" s="45">
        <v>2633</v>
      </c>
      <c r="M11" s="45">
        <v>2563</v>
      </c>
      <c r="N11" s="45">
        <v>1755</v>
      </c>
      <c r="O11" s="45">
        <v>1862</v>
      </c>
      <c r="P11" s="45">
        <v>1661</v>
      </c>
      <c r="Q11" s="45">
        <v>1126</v>
      </c>
      <c r="R11" s="45">
        <v>711</v>
      </c>
      <c r="S11" s="45">
        <v>328</v>
      </c>
      <c r="T11" s="45">
        <v>182</v>
      </c>
      <c r="U11" s="45">
        <v>50</v>
      </c>
      <c r="V11" s="45">
        <v>4</v>
      </c>
    </row>
    <row r="12" spans="1:22" ht="15">
      <c r="A12" s="44" t="s">
        <v>163</v>
      </c>
      <c r="B12" s="45">
        <f>SUM(C12:V12)</f>
        <v>37591</v>
      </c>
      <c r="C12" s="45">
        <v>1913</v>
      </c>
      <c r="D12" s="45">
        <v>2192</v>
      </c>
      <c r="E12" s="45">
        <v>2255</v>
      </c>
      <c r="F12" s="45">
        <v>2441</v>
      </c>
      <c r="G12" s="45">
        <v>2677</v>
      </c>
      <c r="H12" s="45">
        <v>2675</v>
      </c>
      <c r="I12" s="45">
        <v>2657</v>
      </c>
      <c r="J12" s="45">
        <v>2597</v>
      </c>
      <c r="K12" s="45">
        <v>2776</v>
      </c>
      <c r="L12" s="45">
        <v>2810</v>
      </c>
      <c r="M12" s="45">
        <v>2794</v>
      </c>
      <c r="N12" s="45">
        <v>1975</v>
      </c>
      <c r="O12" s="45">
        <v>2083</v>
      </c>
      <c r="P12" s="45">
        <v>1983</v>
      </c>
      <c r="Q12" s="45">
        <v>1459</v>
      </c>
      <c r="R12" s="45">
        <v>1240</v>
      </c>
      <c r="S12" s="45">
        <v>563</v>
      </c>
      <c r="T12" s="45">
        <v>349</v>
      </c>
      <c r="U12" s="45">
        <v>127</v>
      </c>
      <c r="V12" s="45">
        <v>25</v>
      </c>
    </row>
    <row r="13" spans="1:22" ht="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29" spans="1:23" ht="15.75">
      <c r="A29" s="46" t="s">
        <v>164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ht="1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 ht="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 ht="15">
      <c r="A32" s="41"/>
      <c r="B32" s="42" t="s">
        <v>140</v>
      </c>
      <c r="C32" s="43" t="s">
        <v>141</v>
      </c>
      <c r="D32" s="43" t="s">
        <v>142</v>
      </c>
      <c r="E32" s="43" t="s">
        <v>143</v>
      </c>
      <c r="F32" s="43" t="s">
        <v>144</v>
      </c>
      <c r="G32" s="43" t="s">
        <v>145</v>
      </c>
      <c r="H32" s="43" t="s">
        <v>146</v>
      </c>
      <c r="I32" s="43" t="s">
        <v>147</v>
      </c>
      <c r="J32" s="43" t="s">
        <v>148</v>
      </c>
      <c r="K32" s="43" t="s">
        <v>149</v>
      </c>
      <c r="L32" s="43" t="s">
        <v>150</v>
      </c>
      <c r="M32" s="43" t="s">
        <v>151</v>
      </c>
      <c r="N32" s="43" t="s">
        <v>152</v>
      </c>
      <c r="O32" s="43" t="s">
        <v>153</v>
      </c>
      <c r="P32" s="43" t="s">
        <v>154</v>
      </c>
      <c r="Q32" s="43" t="s">
        <v>155</v>
      </c>
      <c r="R32" s="43" t="s">
        <v>156</v>
      </c>
      <c r="S32" s="43" t="s">
        <v>157</v>
      </c>
      <c r="T32" s="43" t="s">
        <v>158</v>
      </c>
      <c r="U32" s="43" t="s">
        <v>159</v>
      </c>
      <c r="V32" s="43" t="s">
        <v>160</v>
      </c>
      <c r="W32" s="40"/>
    </row>
    <row r="33" spans="1:23" ht="15">
      <c r="A33" s="44" t="s">
        <v>162</v>
      </c>
      <c r="B33" s="45">
        <f>SUM(C33:V33)</f>
        <v>4904</v>
      </c>
      <c r="C33" s="45">
        <v>394</v>
      </c>
      <c r="D33" s="45">
        <v>373</v>
      </c>
      <c r="E33" s="45">
        <v>362</v>
      </c>
      <c r="F33" s="45">
        <v>335</v>
      </c>
      <c r="G33" s="45">
        <v>318</v>
      </c>
      <c r="H33" s="45">
        <v>319</v>
      </c>
      <c r="I33" s="45">
        <v>361</v>
      </c>
      <c r="J33" s="45">
        <v>398</v>
      </c>
      <c r="K33" s="45">
        <v>394</v>
      </c>
      <c r="L33" s="45">
        <v>304</v>
      </c>
      <c r="M33" s="45">
        <v>273</v>
      </c>
      <c r="N33" s="45">
        <v>173</v>
      </c>
      <c r="O33" s="45">
        <v>235</v>
      </c>
      <c r="P33" s="45">
        <v>259</v>
      </c>
      <c r="Q33" s="45">
        <v>205</v>
      </c>
      <c r="R33" s="45">
        <v>119</v>
      </c>
      <c r="S33" s="45">
        <v>52</v>
      </c>
      <c r="T33" s="45">
        <v>21</v>
      </c>
      <c r="U33" s="45">
        <v>6</v>
      </c>
      <c r="V33" s="45">
        <v>3</v>
      </c>
      <c r="W33" s="40"/>
    </row>
    <row r="34" spans="1:23" ht="15">
      <c r="A34" s="44" t="s">
        <v>163</v>
      </c>
      <c r="B34" s="45">
        <f>SUM(C34:V34)</f>
        <v>4849</v>
      </c>
      <c r="C34" s="45">
        <v>354</v>
      </c>
      <c r="D34" s="45">
        <v>321</v>
      </c>
      <c r="E34" s="45">
        <v>318</v>
      </c>
      <c r="F34" s="45">
        <v>317</v>
      </c>
      <c r="G34" s="45">
        <v>310</v>
      </c>
      <c r="H34" s="45">
        <v>332</v>
      </c>
      <c r="I34" s="45">
        <v>299</v>
      </c>
      <c r="J34" s="45">
        <v>326</v>
      </c>
      <c r="K34" s="45">
        <v>310</v>
      </c>
      <c r="L34" s="45">
        <v>235</v>
      </c>
      <c r="M34" s="45">
        <v>182</v>
      </c>
      <c r="N34" s="45">
        <v>220</v>
      </c>
      <c r="O34" s="45">
        <v>297</v>
      </c>
      <c r="P34" s="45">
        <v>312</v>
      </c>
      <c r="Q34" s="45">
        <v>333</v>
      </c>
      <c r="R34" s="45">
        <v>207</v>
      </c>
      <c r="S34" s="45">
        <v>103</v>
      </c>
      <c r="T34" s="45">
        <v>49</v>
      </c>
      <c r="U34" s="45">
        <v>24</v>
      </c>
      <c r="V34" s="45">
        <v>0</v>
      </c>
      <c r="W34" s="40"/>
    </row>
    <row r="35" spans="1:23" ht="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2016-04-11T09:11:28Z</dcterms:modified>
  <cp:category/>
  <cp:version/>
  <cp:contentType/>
  <cp:contentStatus/>
</cp:coreProperties>
</file>